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stefangassner\Grosvenor Performance Group\Court Transcription and Recording Services Procurement - Project Docs\Workings and Deliverables\Tender Documentation\"/>
    </mc:Choice>
  </mc:AlternateContent>
  <xr:revisionPtr revIDLastSave="3" documentId="8_{28633F72-3E29-4B89-8CE0-83D451F47FFD}" xr6:coauthVersionLast="44" xr6:coauthVersionMax="44" xr10:uidLastSave="{A885214B-DBA6-4701-B6A2-63FDB6BFC651}"/>
  <bookViews>
    <workbookView xWindow="-103" yWindow="497" windowWidth="23657" windowHeight="15240" tabRatio="880" xr2:uid="{5A4764C4-127B-4317-A1D6-1006354DB632}"/>
  </bookViews>
  <sheets>
    <sheet name="Introduction" sheetId="19" r:id="rId1"/>
    <sheet name="Recording &amp; Transcript Svcs -&gt;" sheetId="1" r:id="rId2"/>
    <sheet name="A - Locations" sheetId="2" r:id="rId3"/>
    <sheet name="B - Folios by month" sheetId="4" r:id="rId4"/>
    <sheet name="C - Folio by turnaround" sheetId="5" r:id="rId5"/>
    <sheet name="D - Folios by jurisdiction" sheetId="9" r:id="rId6"/>
    <sheet name="E - Recording by location" sheetId="10" r:id="rId7"/>
    <sheet name="AV Infrastructure -&gt;" sheetId="20" r:id="rId8"/>
    <sheet name="F - FCA - AV&amp;VC Summary" sheetId="13" r:id="rId9"/>
    <sheet name="G - FCA Courtroom List" sheetId="14" r:id="rId10"/>
    <sheet name="H - FCoA FCC - AV&amp;VC Summary" sheetId="15" r:id="rId11"/>
    <sheet name="I - FCoA Courtroom List" sheetId="16" r:id="rId12"/>
    <sheet name="J - VC Bridges" sheetId="17" r:id="rId13"/>
    <sheet name="K - Portable Units" sheetId="18" r:id="rId14"/>
  </sheets>
  <externalReferences>
    <externalReference r:id="rId15"/>
  </externalReferences>
  <definedNames>
    <definedName name="_xlnm._FilterDatabase" localSheetId="11" hidden="1">'I - FCoA Courtroom List'!$A$1:$C$118</definedName>
    <definedName name="_xlnm.Print_Titles" localSheetId="11">'I - FCoA Courtroom List'!$1:$1</definedName>
    <definedName name="scenarios" localSheetId="12">'[1]FCoA Courtroom List'!$B$1:$B$118</definedName>
    <definedName name="scenarios" localSheetId="13">'[1]FCoA Courtroom List'!$B$1:$B$118</definedName>
    <definedName name="scenarios">'I - FCoA Courtroom List'!$B$1:$B$118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19" i="16" l="1"/>
  <c r="B61" i="14"/>
</calcChain>
</file>

<file path=xl/sharedStrings.xml><?xml version="1.0" encoding="utf-8"?>
<sst xmlns="http://schemas.openxmlformats.org/spreadsheetml/2006/main" count="1990" uniqueCount="510">
  <si>
    <t>Jurisdiction</t>
  </si>
  <si>
    <t>Site</t>
  </si>
  <si>
    <t>State</t>
  </si>
  <si>
    <t>Location</t>
  </si>
  <si>
    <t>Address</t>
  </si>
  <si>
    <t>Courts Sitting at location FCA/FCoA/FCC</t>
  </si>
  <si>
    <t>Sitting Frequency</t>
  </si>
  <si>
    <t>Adelaide</t>
  </si>
  <si>
    <t>Crestron</t>
  </si>
  <si>
    <t>Biamp</t>
  </si>
  <si>
    <t>Darwin</t>
  </si>
  <si>
    <t>Brisbane</t>
  </si>
  <si>
    <t>VSX 7000e</t>
  </si>
  <si>
    <t>Melbourne</t>
  </si>
  <si>
    <t>Sydney</t>
  </si>
  <si>
    <t>Perth</t>
  </si>
  <si>
    <t>Hobart</t>
  </si>
  <si>
    <t>Canberra</t>
  </si>
  <si>
    <t>Month</t>
  </si>
  <si>
    <t>Average number of orders for the same transcript</t>
  </si>
  <si>
    <t>Turn-around requested</t>
  </si>
  <si>
    <t>FY17</t>
  </si>
  <si>
    <t>Progressive</t>
  </si>
  <si>
    <t>Same Day</t>
  </si>
  <si>
    <t>Next Day</t>
  </si>
  <si>
    <t>1.5 Day</t>
  </si>
  <si>
    <t>3 Day</t>
  </si>
  <si>
    <t>5 Day</t>
  </si>
  <si>
    <t>10 Day</t>
  </si>
  <si>
    <t>FY18</t>
  </si>
  <si>
    <t>FY19</t>
  </si>
  <si>
    <t>Year</t>
  </si>
  <si>
    <t>Recording Type</t>
  </si>
  <si>
    <t>Number of days with recordings per year</t>
  </si>
  <si>
    <t>Outside of Courtroom , Off-site or portable (other than Circuit locations)</t>
  </si>
  <si>
    <t>Content Upload</t>
  </si>
  <si>
    <t>Portable/Circuit</t>
  </si>
  <si>
    <t>Central Room</t>
  </si>
  <si>
    <t>Phone conference</t>
  </si>
  <si>
    <t>Teleconference</t>
  </si>
  <si>
    <t>Circuit Locations</t>
  </si>
  <si>
    <t>Parramatta</t>
  </si>
  <si>
    <t>Newcastle</t>
  </si>
  <si>
    <t>Coffs Harbour</t>
  </si>
  <si>
    <t>Dubbo</t>
  </si>
  <si>
    <t>Lismore</t>
  </si>
  <si>
    <t>Wollongong</t>
  </si>
  <si>
    <t>Albury</t>
  </si>
  <si>
    <t>Dandenong</t>
  </si>
  <si>
    <t>Cairns</t>
  </si>
  <si>
    <t>Townsville</t>
  </si>
  <si>
    <t>Launceston</t>
  </si>
  <si>
    <t>Alice Springs</t>
  </si>
  <si>
    <t xml:space="preserve">Court or Circuit </t>
  </si>
  <si>
    <t># of Courtrooms</t>
  </si>
  <si>
    <t># of resident Federal Court Judges</t>
  </si>
  <si>
    <t>Australian Capital Territory</t>
  </si>
  <si>
    <t>New South Wales</t>
  </si>
  <si>
    <t>Northern Territory</t>
  </si>
  <si>
    <t>Queensland</t>
  </si>
  <si>
    <t>Rockhampton</t>
  </si>
  <si>
    <t>South Australia</t>
  </si>
  <si>
    <t>Tasmania</t>
  </si>
  <si>
    <t>Victoria</t>
  </si>
  <si>
    <t>Western Australia</t>
  </si>
  <si>
    <t>Nigel Bowen Commonwealth Law Courts  Childers Street</t>
  </si>
  <si>
    <t>Queens Square Law Courts Building Macquarie Street</t>
  </si>
  <si>
    <t>Lionel Bowen Builiding          97-99 Goulburn Street</t>
  </si>
  <si>
    <t>80 William Street</t>
  </si>
  <si>
    <t>Garfield Barwick Commonwealth Law Courts 1 George Street</t>
  </si>
  <si>
    <t>61 Bolton Street</t>
  </si>
  <si>
    <t>Commonwealth Government Centre   43 Burelli Street</t>
  </si>
  <si>
    <t>Commonwealth Office Cnr Wingewarra and Macquarie Street</t>
  </si>
  <si>
    <t>463 Kiewa Street</t>
  </si>
  <si>
    <t>Manchester Unity Building 29-31 Molesworth Street</t>
  </si>
  <si>
    <t>Supreme Court Building State Square</t>
  </si>
  <si>
    <t>Harry Gibbs Commonwealth Law Courts 119 North Quay</t>
  </si>
  <si>
    <t>Commonwealth Office Block 104 Grafton Street</t>
  </si>
  <si>
    <t>The Commonwealth Centre 143 Walker Street</t>
  </si>
  <si>
    <t>Roma Mitchell Commonwealth Law Courts  3 Angas Street</t>
  </si>
  <si>
    <t>Edward Braddon Commonwealth Law Courts 39-41 Davies Street</t>
  </si>
  <si>
    <t>ANZ Building Cnr Brisbane and George Streets</t>
  </si>
  <si>
    <t>Commonwealth Law Courts  305 William Street</t>
  </si>
  <si>
    <t>55 Robinson Street</t>
  </si>
  <si>
    <t>Commonwealth Law Courts 1 Victoria Avenue</t>
  </si>
  <si>
    <t>FCA/FCoA/FCC</t>
  </si>
  <si>
    <t>0, 1, 3</t>
  </si>
  <si>
    <t>FCA - Infrequently FCoA/FCC - Daily</t>
  </si>
  <si>
    <t>Yes</t>
  </si>
  <si>
    <t>FCA</t>
  </si>
  <si>
    <t>14*</t>
  </si>
  <si>
    <t>Daily</t>
  </si>
  <si>
    <t>FCoA/FCC</t>
  </si>
  <si>
    <t>FCC</t>
  </si>
  <si>
    <t>2, 6</t>
  </si>
  <si>
    <t>4*</t>
  </si>
  <si>
    <t>2, 3</t>
  </si>
  <si>
    <t>Bi-monthly</t>
  </si>
  <si>
    <t>Monthly</t>
  </si>
  <si>
    <t>0, 0, 1</t>
  </si>
  <si>
    <t>FCA/FCoA - Infrequently FCC - Daily</t>
  </si>
  <si>
    <t>8, 5, 12</t>
  </si>
  <si>
    <t>0, 1</t>
  </si>
  <si>
    <t>1, 1</t>
  </si>
  <si>
    <t>3, 1, 5</t>
  </si>
  <si>
    <t>1, 2, 1</t>
  </si>
  <si>
    <t>16, 8, 17</t>
  </si>
  <si>
    <t>FCA/FCC</t>
  </si>
  <si>
    <t>4, 2</t>
  </si>
  <si>
    <t>Court</t>
  </si>
  <si>
    <t>Armidale</t>
  </si>
  <si>
    <t>Broken Hill</t>
  </si>
  <si>
    <t>Orange</t>
  </si>
  <si>
    <t>Gunnedah</t>
  </si>
  <si>
    <t>Tamworth</t>
  </si>
  <si>
    <t>Wagga Wagga</t>
  </si>
  <si>
    <t>Wauchope</t>
  </si>
  <si>
    <t>Ballarat</t>
  </si>
  <si>
    <t>Bendigo</t>
  </si>
  <si>
    <t>Geelong</t>
  </si>
  <si>
    <t>Mildura</t>
  </si>
  <si>
    <t>Morwell</t>
  </si>
  <si>
    <t>Warnambool</t>
  </si>
  <si>
    <t>Shepparton</t>
  </si>
  <si>
    <t>Bundaberg</t>
  </si>
  <si>
    <t>Hervey Bay</t>
  </si>
  <si>
    <t>Ipswich</t>
  </si>
  <si>
    <t>Mackay</t>
  </si>
  <si>
    <t>Maroochydore</t>
  </si>
  <si>
    <t>Southport</t>
  </si>
  <si>
    <t>Toowoomba</t>
  </si>
  <si>
    <t>Mount Gambier</t>
  </si>
  <si>
    <t>Burnie</t>
  </si>
  <si>
    <t>Beardy Street Mall</t>
  </si>
  <si>
    <t>Quarterly</t>
  </si>
  <si>
    <t>No - State Court Facility</t>
  </si>
  <si>
    <t>Argent Street</t>
  </si>
  <si>
    <r>
      <t> </t>
    </r>
    <r>
      <rPr>
        <sz val="11"/>
        <color rgb="FF222222"/>
        <rFont val="Calibri"/>
        <family val="2"/>
        <scheme val="minor"/>
      </rPr>
      <t>2-16 Beryl Street </t>
    </r>
  </si>
  <si>
    <t>Cnr Byng St and Lords Plce</t>
  </si>
  <si>
    <t>287 Conadilly Street</t>
  </si>
  <si>
    <t>Cnr Marius and Fitzroy Streets</t>
  </si>
  <si>
    <t>49 Fitzmaurice Street</t>
  </si>
  <si>
    <t>41 Hastings Street</t>
  </si>
  <si>
    <t>100 Grenville Street</t>
  </si>
  <si>
    <t>71 Pall Mall</t>
  </si>
  <si>
    <t>Railway Terrace</t>
  </si>
  <si>
    <t>Deakin Avenue</t>
  </si>
  <si>
    <t>134 Commercial Road</t>
  </si>
  <si>
    <t>218 Koroit Street</t>
  </si>
  <si>
    <t>High Street</t>
  </si>
  <si>
    <t>44 Quay Street</t>
  </si>
  <si>
    <t>Cnr Queens Road and Freshwater Street</t>
  </si>
  <si>
    <t>43 Ellenborough Street</t>
  </si>
  <si>
    <t>Monthly- day</t>
  </si>
  <si>
    <t>12 Brisbane Street</t>
  </si>
  <si>
    <t>Cornmeal Parade</t>
  </si>
  <si>
    <t>Cmr Davenport and Hinze Streets</t>
  </si>
  <si>
    <t>159 Hume Street</t>
  </si>
  <si>
    <t>41 Bay Road</t>
  </si>
  <si>
    <t>Parsons Street</t>
  </si>
  <si>
    <t>38 Alexander Street</t>
  </si>
  <si>
    <t>Circuit</t>
  </si>
  <si>
    <t>The FCA/FCoA/FCC may sit at all of these locations from time to time.</t>
  </si>
  <si>
    <t>Sitting frequency is approximate only and may vary from time to time.</t>
  </si>
  <si>
    <t>46 East Street</t>
  </si>
  <si>
    <t xml:space="preserve"> * additional court rooms are likely to be created due to future planned works</t>
  </si>
  <si>
    <t>Notes:</t>
  </si>
  <si>
    <t xml:space="preserve">Court owned infrastructure available (Y/N) </t>
  </si>
  <si>
    <t>Number of Folios produced (as in Folios transcribed)</t>
  </si>
  <si>
    <t>Number of Folios sold (noting that a single Folio can be sold multiple times)</t>
  </si>
  <si>
    <t>Type</t>
  </si>
  <si>
    <t>QTY</t>
  </si>
  <si>
    <t>Court Type</t>
  </si>
  <si>
    <t>Audio mixer</t>
  </si>
  <si>
    <t>VC Codec</t>
  </si>
  <si>
    <t>Central Controller</t>
  </si>
  <si>
    <t>Control Panel</t>
  </si>
  <si>
    <t>Microphones</t>
  </si>
  <si>
    <t>Camera model/series</t>
  </si>
  <si>
    <t>Video switcher</t>
  </si>
  <si>
    <t>Installation timeframe</t>
  </si>
  <si>
    <t>Audit labour estimate</t>
  </si>
  <si>
    <t>Historical 'audio only' installation - wide range of equipment</t>
  </si>
  <si>
    <t>Biamp Nexia/Audia,
Clearone XAP</t>
  </si>
  <si>
    <t>N/A</t>
  </si>
  <si>
    <t>AMX - range</t>
  </si>
  <si>
    <t>Mix of Neumann, AKG, Sennheiser</t>
  </si>
  <si>
    <t>Pre 2014
VC Codec Upgraded 2015 - 2016</t>
  </si>
  <si>
    <t>Historical VC installation with VC codec upgrade</t>
  </si>
  <si>
    <t>Biamp Nexia/Audia</t>
  </si>
  <si>
    <t>Cisco SX-80</t>
  </si>
  <si>
    <t>Range of Sony PTZ video cameras</t>
  </si>
  <si>
    <t>Range of video switchers</t>
  </si>
  <si>
    <t>Historical VC installation with VC codec and Crestron control upgrade</t>
  </si>
  <si>
    <t>Crestron C3PN</t>
  </si>
  <si>
    <t>Crestron application</t>
  </si>
  <si>
    <t>VC Codec and Control Upgraded 2015 - 2016</t>
  </si>
  <si>
    <t>New audio and VC installation</t>
  </si>
  <si>
    <t>Biamp Tesira</t>
  </si>
  <si>
    <t>Crestron C3PN*</t>
  </si>
  <si>
    <t>Crestron application*</t>
  </si>
  <si>
    <t>Sennheiser MZH series</t>
  </si>
  <si>
    <t xml:space="preserve">Sony EVI series/PTZ Optics
</t>
  </si>
  <si>
    <t>Extron HDMI</t>
  </si>
  <si>
    <t>2014-current</t>
  </si>
  <si>
    <t>Audio Upgrade</t>
  </si>
  <si>
    <t>Current</t>
  </si>
  <si>
    <t>Total</t>
  </si>
  <si>
    <r>
      <rPr>
        <b/>
        <sz val="11"/>
        <color theme="1"/>
        <rFont val="Calibri"/>
        <family val="2"/>
        <scheme val="minor"/>
      </rPr>
      <t xml:space="preserve">NOTE: </t>
    </r>
    <r>
      <rPr>
        <sz val="11"/>
        <color theme="1"/>
        <rFont val="Calibri"/>
        <family val="2"/>
        <scheme val="minor"/>
      </rPr>
      <t xml:space="preserve"> Also available portable equipment listed in separate tab/schedule</t>
    </r>
  </si>
  <si>
    <t>*ACT Court 7 has an AMX NI-3100 controller</t>
  </si>
  <si>
    <t>Courtroom Type</t>
  </si>
  <si>
    <t xml:space="preserve">Fixed VC </t>
  </si>
  <si>
    <t>Hearing Loop</t>
  </si>
  <si>
    <t>ACT - Court 1</t>
  </si>
  <si>
    <t>Y</t>
  </si>
  <si>
    <t>ACT - Court 7</t>
  </si>
  <si>
    <t>Loop</t>
  </si>
  <si>
    <t>NSW - Court 1</t>
  </si>
  <si>
    <t>Transmitter</t>
  </si>
  <si>
    <t>NSW - Court 18A</t>
  </si>
  <si>
    <t>NSW - Court 18B</t>
  </si>
  <si>
    <t>NSW - Court 18C</t>
  </si>
  <si>
    <t>NSW - Court 18D</t>
  </si>
  <si>
    <t>NSW - Court 19A</t>
  </si>
  <si>
    <t>NSW - Court 19B</t>
  </si>
  <si>
    <t>NSW - Court 19C</t>
  </si>
  <si>
    <t>NSW - Court 19D</t>
  </si>
  <si>
    <t>NSW - Court 19E</t>
  </si>
  <si>
    <t>NSW - Court 21A</t>
  </si>
  <si>
    <t>NSW - Court 21B</t>
  </si>
  <si>
    <t>NSW - Court 22A</t>
  </si>
  <si>
    <t>NSW - Court 22B</t>
  </si>
  <si>
    <t>NT - Court 1 (9)</t>
  </si>
  <si>
    <t>Amplifier</t>
  </si>
  <si>
    <t>QLD - Court 1</t>
  </si>
  <si>
    <t>QLD - Court 2</t>
  </si>
  <si>
    <t>QLD - Court 3</t>
  </si>
  <si>
    <t>QLD - Court 4</t>
  </si>
  <si>
    <t>QLD - Court 5</t>
  </si>
  <si>
    <t>QLD - Court 6</t>
  </si>
  <si>
    <t>QLD - Court 7</t>
  </si>
  <si>
    <t>QLD - Court 8</t>
  </si>
  <si>
    <t>SA - Court 1</t>
  </si>
  <si>
    <t>SA - Court 2</t>
  </si>
  <si>
    <t>SA - Court 3</t>
  </si>
  <si>
    <t>SA - Court 4</t>
  </si>
  <si>
    <t>SA - Court 5</t>
  </si>
  <si>
    <t>SA - Court 6</t>
  </si>
  <si>
    <t>SA - Court 7</t>
  </si>
  <si>
    <t>SA - Court 8</t>
  </si>
  <si>
    <t>SA - Court 9</t>
  </si>
  <si>
    <t>TAS - Court 1</t>
  </si>
  <si>
    <t>TAS - Court 2</t>
  </si>
  <si>
    <t>TAS - Court 3</t>
  </si>
  <si>
    <t>TAS - Court 4</t>
  </si>
  <si>
    <t>VIC - Court 1 (8A)</t>
  </si>
  <si>
    <t>VIC - Court 6A</t>
  </si>
  <si>
    <t>VIC - Court 6B</t>
  </si>
  <si>
    <t>VIC - Court 6K</t>
  </si>
  <si>
    <t>VIC - Court 8B</t>
  </si>
  <si>
    <t>VIC - Court 8C</t>
  </si>
  <si>
    <t>VIC - Court 8D</t>
  </si>
  <si>
    <t>VIC - Court 8E</t>
  </si>
  <si>
    <t>VIC - Court 8F</t>
  </si>
  <si>
    <t>VIC - Court 8G</t>
  </si>
  <si>
    <t>VIC - Court 8H</t>
  </si>
  <si>
    <t>VIC - Court 8J</t>
  </si>
  <si>
    <t>VIC - Court 8K</t>
  </si>
  <si>
    <t>VIC - Court 9B</t>
  </si>
  <si>
    <t>VIC - Court 9C</t>
  </si>
  <si>
    <t>WA - Court 1(7.1)</t>
  </si>
  <si>
    <t>WA - Court 2(7.2)</t>
  </si>
  <si>
    <t>WA - Court 3</t>
  </si>
  <si>
    <t>WA - Court 4</t>
  </si>
  <si>
    <t>WA - Hearing Room 1 (6.1)</t>
  </si>
  <si>
    <t>WA - Hearing Room 2(6.2)</t>
  </si>
  <si>
    <r>
      <rPr>
        <b/>
        <sz val="11"/>
        <color theme="1"/>
        <rFont val="Calibri"/>
        <family val="2"/>
        <scheme val="minor"/>
      </rPr>
      <t xml:space="preserve">NOTE: </t>
    </r>
    <r>
      <rPr>
        <sz val="11"/>
        <color theme="1"/>
        <rFont val="Calibri"/>
        <family val="2"/>
        <scheme val="minor"/>
      </rPr>
      <t xml:space="preserve"> Also available portable equipment listed in separate schedule</t>
    </r>
  </si>
  <si>
    <t>Estimated Installation date</t>
  </si>
  <si>
    <t>Audio only 2009 rollout</t>
  </si>
  <si>
    <t>Biamp Nexia</t>
  </si>
  <si>
    <t>Calypso</t>
  </si>
  <si>
    <t>Audio Technica U857 series</t>
  </si>
  <si>
    <t>2009 - 2012</t>
  </si>
  <si>
    <t>Audio only 2009 rollout with VC and control upgrade</t>
  </si>
  <si>
    <t>POLYCOM VSX 7000e
OR HDX-8000</t>
  </si>
  <si>
    <t>AMX NI3100</t>
  </si>
  <si>
    <t>AMX NXT-CV10</t>
  </si>
  <si>
    <t>Polycom Eagle Eye</t>
  </si>
  <si>
    <t>EXTRON MPX866A</t>
  </si>
  <si>
    <t>2009 - 2012 (Audio)
2010 - 2012 (VC)</t>
  </si>
  <si>
    <t xml:space="preserve">Audio only 2013 refresh </t>
  </si>
  <si>
    <t>Biamp TesiraSERVER</t>
  </si>
  <si>
    <t>2013-2016</t>
  </si>
  <si>
    <t>Audio and VC 2013 refresh</t>
  </si>
  <si>
    <t>Biamp TesiraSERVER or 
Biamp TesiraForte</t>
  </si>
  <si>
    <t>Polycom HDX-8000</t>
  </si>
  <si>
    <t>AMX NI-3000</t>
  </si>
  <si>
    <t>AMX MXT-1000</t>
  </si>
  <si>
    <t>Audio Technica U857 series
or Sennheiser MZH series</t>
  </si>
  <si>
    <t>Polycom Eagle Eye III</t>
  </si>
  <si>
    <t>AMX AVS-ENOVADGX-16</t>
  </si>
  <si>
    <t>ELB refresh - AV and VC</t>
  </si>
  <si>
    <t>Biamp AudiaFLEX</t>
  </si>
  <si>
    <t>Polycom Group 700-720p</t>
  </si>
  <si>
    <t>AMX NX-3200</t>
  </si>
  <si>
    <t>Shure MX41 series</t>
  </si>
  <si>
    <t>Panasonic AW-HE60H</t>
  </si>
  <si>
    <t>Kramer VS-1616D</t>
  </si>
  <si>
    <t>ELB refresh - Audio only</t>
  </si>
  <si>
    <t>ELB refresh 2 - AV and VC</t>
  </si>
  <si>
    <t>TBA</t>
  </si>
  <si>
    <t>Other / non-standard</t>
  </si>
  <si>
    <t>AKG GN Series</t>
  </si>
  <si>
    <t>Kramer VP-8x8A</t>
  </si>
  <si>
    <t>pre 2009</t>
  </si>
  <si>
    <t>Audio and VC 2017 refresh</t>
  </si>
  <si>
    <t>Biamp TesiraForte</t>
  </si>
  <si>
    <t>Cisco SX-20 / SX-80/Webex Codec Pro</t>
  </si>
  <si>
    <t>AMX NI-3200/Crestron</t>
  </si>
  <si>
    <t>AMX MXT-1001</t>
  </si>
  <si>
    <t>Sony SRG-300H / PTZ Optics</t>
  </si>
  <si>
    <t>AMX DGX1600-ENC</t>
  </si>
  <si>
    <t>2017 - current</t>
  </si>
  <si>
    <t>Audio only/ AMX Panel</t>
  </si>
  <si>
    <t>Biamp Audix</t>
  </si>
  <si>
    <t>Cisco Webex Codec Pro</t>
  </si>
  <si>
    <t>Video/ DGX replacement</t>
  </si>
  <si>
    <t>PTZ Optics</t>
  </si>
  <si>
    <t>FCoA / FCC Courtroom</t>
  </si>
  <si>
    <t>Adelaide Courtroom 10, Level 3</t>
  </si>
  <si>
    <t>Fixed</t>
  </si>
  <si>
    <t>Adelaide Courtroom 11, Level 3</t>
  </si>
  <si>
    <t>Adelaide Courtroom 12, Level 3</t>
  </si>
  <si>
    <t>Adelaide Courtroom 13, Level 3</t>
  </si>
  <si>
    <t>Adelaide Courtroom 1, Level 1</t>
  </si>
  <si>
    <t>Adelaide Courtroom 2, Level 1</t>
  </si>
  <si>
    <t>Adelaide Courtroom 3, Level 1</t>
  </si>
  <si>
    <t>Adelaide Courtroom 4, Level 1</t>
  </si>
  <si>
    <t>Adelaide Courtroom 5, Level 1</t>
  </si>
  <si>
    <t>Adelaide Courtroom 5, Level 5</t>
  </si>
  <si>
    <t>Adelaide Courtroom 6, Level 1</t>
  </si>
  <si>
    <t>Adelaide Courtroom 7, Level 3</t>
  </si>
  <si>
    <t>Adelaide Courtroom 8, Level 3</t>
  </si>
  <si>
    <t>Adelaide Courtroom 9, Level 3</t>
  </si>
  <si>
    <t>Albury Courtroom 1, Level 1A</t>
  </si>
  <si>
    <t>Brisbane Courtroom 10, Level 2</t>
  </si>
  <si>
    <t>Portable - shared</t>
  </si>
  <si>
    <t>Brisbane Courtroom 11, Level 2</t>
  </si>
  <si>
    <t>Brisbane Courtroom 12, Level 2</t>
  </si>
  <si>
    <t>Brisbane Courtroom 13, Level 2</t>
  </si>
  <si>
    <t>Brisbane Courtroom 14, Level 2</t>
  </si>
  <si>
    <t>Brisbane Courtroom 1, Level 1</t>
  </si>
  <si>
    <t>Brisbane Courtroom 2, Level 1</t>
  </si>
  <si>
    <t>Brisbane Courtroom 3, Level 1</t>
  </si>
  <si>
    <t>Brisbane Courtroom 4, Level 1</t>
  </si>
  <si>
    <t>Brisbane Courtroom 5, Level 1</t>
  </si>
  <si>
    <t>Brisbane Courtroom 6, Level 1</t>
  </si>
  <si>
    <t>Brisbane Courtroom 7, Level 2</t>
  </si>
  <si>
    <t>Brisbane Courtroom 8, Level 2</t>
  </si>
  <si>
    <t>Brisbane Courtroom 9, Level 2</t>
  </si>
  <si>
    <t>Cairns Courtroom 1, Level 4</t>
  </si>
  <si>
    <t>Cairns Courtroom 2, Level 4</t>
  </si>
  <si>
    <t>Canberra Courtroom 2, Level G</t>
  </si>
  <si>
    <t>Canberra Courtroom 3, Level G</t>
  </si>
  <si>
    <t>Canberra Courtroom 4, Level G</t>
  </si>
  <si>
    <t>Canberra Courtroom 5, Level G</t>
  </si>
  <si>
    <t>Canberra Courtroom 6, Level G</t>
  </si>
  <si>
    <t>Dandenong Courtroom 1, Level 1</t>
  </si>
  <si>
    <t>Dandenong Courtroom 2, Level 1</t>
  </si>
  <si>
    <t>Dandenong Courtroom 3, Level 1</t>
  </si>
  <si>
    <t>Dandenong Courtroom 4, Level 1</t>
  </si>
  <si>
    <t>Darwin Courtroom 8, Level 4</t>
  </si>
  <si>
    <t>Portable</t>
  </si>
  <si>
    <t>Dubbo Courtroom 1, Level 2</t>
  </si>
  <si>
    <t>Hobart Courtroom 6, Level 1</t>
  </si>
  <si>
    <t>Hobart Courtroom 7, Level 1</t>
  </si>
  <si>
    <t>Launceston Courtroom 1, Level 3</t>
  </si>
  <si>
    <t>Lismore Courtroom 1, Level 2</t>
  </si>
  <si>
    <t>Melbourne Courtroom 2A, Level 2</t>
  </si>
  <si>
    <t>Melbourne Courtroom 2B, Level 2</t>
  </si>
  <si>
    <t>Melbourne Courtroom 2C, Level 2</t>
  </si>
  <si>
    <t>Melbourne Courtroom 2D, Level 2</t>
  </si>
  <si>
    <t>Melbourne Courtroom 2E, Level 2</t>
  </si>
  <si>
    <t>Melbourne Courtroom 2F, Level 2</t>
  </si>
  <si>
    <t>Melbourne Courtroom 2G, Level 2</t>
  </si>
  <si>
    <t>Melbourne Courtroom 2H, Level 2</t>
  </si>
  <si>
    <t>Melbourne Courtroom 2J, Level 2</t>
  </si>
  <si>
    <t>Melbourne Courtroom 2K, Level 2</t>
  </si>
  <si>
    <t>Melbourne Courtroom 4A, Level 4</t>
  </si>
  <si>
    <t>Melbourne Courtroom 4B, Level 4</t>
  </si>
  <si>
    <t>Melbourne Courtroom 4C, Level 4</t>
  </si>
  <si>
    <t>Melbourne Courtroom 4D, Level 4</t>
  </si>
  <si>
    <t>Melbourne Courtroom 4E, Level 4</t>
  </si>
  <si>
    <t>Melbourne Courtroom 4F, Level 4</t>
  </si>
  <si>
    <t>Melbourne Courtroom 4G, Level 4</t>
  </si>
  <si>
    <t>Melbourne Courtroom 6D, Level 6</t>
  </si>
  <si>
    <t>Melbourne Courtroom 6E, Level 6</t>
  </si>
  <si>
    <t>Melbourne Courtroom 6F, Level 6</t>
  </si>
  <si>
    <t>Melbourne Courtroom 6G, Level 6</t>
  </si>
  <si>
    <t>Melbourne Courtroom 6H, Level 6</t>
  </si>
  <si>
    <t>Melbourne Courtroom 6J, Level 6</t>
  </si>
  <si>
    <t>Melbourne Courtroom 6C, Level 6</t>
  </si>
  <si>
    <t>Newcastle Courtroom 1, Level 4</t>
  </si>
  <si>
    <t>Newcastle Courtroom 2, Level 4</t>
  </si>
  <si>
    <t>Newcastle Courtroom 3, Level 4</t>
  </si>
  <si>
    <t>Newcastle Courtroom 4, Level 3</t>
  </si>
  <si>
    <t>Newcastle Courtroom 5, Level 1</t>
  </si>
  <si>
    <t>Parramatta Courtroom 2, Level 2</t>
  </si>
  <si>
    <t>Parramatta Courtroom 3, Level 2</t>
  </si>
  <si>
    <t>Parramatta Courtroom 4, Level 2</t>
  </si>
  <si>
    <t>Parramatta Courtroom 5, Level 2</t>
  </si>
  <si>
    <t>Parramatta Courtroom 6, Level 2</t>
  </si>
  <si>
    <t>Parramatta Courtroom 7, Level 2</t>
  </si>
  <si>
    <t>Parramatta Courtroom 8, Level 2</t>
  </si>
  <si>
    <t>Parramatta Courtroom 9, Level 3</t>
  </si>
  <si>
    <t>Parramatta Courtroom 10, Level 3</t>
  </si>
  <si>
    <t>Parramatta Courtroom 11, Level 3</t>
  </si>
  <si>
    <t>Parramatta Courtroom 12, Level 3</t>
  </si>
  <si>
    <t>Sydney Lionel Bowen Courtroom 3A, Level 3</t>
  </si>
  <si>
    <t>Sydney Lionel Bowen Courtroom 3B, Level 3</t>
  </si>
  <si>
    <t>Sydney Lionel Bowen Courtroom 3C, Level 3</t>
  </si>
  <si>
    <t>Sydney Lionel Bowen Courtroom 3D, Level 3</t>
  </si>
  <si>
    <t>Sydney Lionel Bowen Courtroom 4A, Level 4</t>
  </si>
  <si>
    <t>Sydney Lionel Bowen Courtroom 4B, Level 4</t>
  </si>
  <si>
    <t>Sydney Lionel Bowen Courtroom 4C, Level 4</t>
  </si>
  <si>
    <t>Sydney Lionel Bowen Courtroom 4D, Level 4</t>
  </si>
  <si>
    <t>Sydney Lionel Bowen Courtroom 5A, Level 5</t>
  </si>
  <si>
    <t>Sydney Lionel Bowen Courtroom 5B, Level 5</t>
  </si>
  <si>
    <t>Sydney Lionel Bowen Courtroom 5C, Level 5</t>
  </si>
  <si>
    <t>Sydney Lionel Bowen Courtroom 5D, Level 5</t>
  </si>
  <si>
    <t>Sydney Lionel Bowen Courtroom 6A, Level 6</t>
  </si>
  <si>
    <t>Sydney Lionel Bowen Courtroom 6B, Level 6</t>
  </si>
  <si>
    <t>Sydney Lionel Bowen Courtroom 6C, Level 6</t>
  </si>
  <si>
    <t>Sydney Lionel Bowen Courtroom 6D, Level 6</t>
  </si>
  <si>
    <t>Sydney Lionel Bowen Courtroom 7A, Level 7</t>
  </si>
  <si>
    <t>Sydney Lionel Bowen Courtroom 7B, Level 7</t>
  </si>
  <si>
    <t>Sydney Lionel Bowen Courtroom 7C, Level 7</t>
  </si>
  <si>
    <t>Sydney Lionel Bowen Courtroom 8A, Level 8</t>
  </si>
  <si>
    <t>Sydney Terrace Towers Courtroom 1, Level 8</t>
  </si>
  <si>
    <t>Sydney Terrace Towers Courtroom 2, Level 8</t>
  </si>
  <si>
    <t>Sydney Terrace Towers Courtroom 3, Level 8</t>
  </si>
  <si>
    <t>y</t>
  </si>
  <si>
    <t>Sydney Terrace Towers Courtroom 1, Level 9</t>
  </si>
  <si>
    <t>Sydney Terrace Towers Courtroom 2, Level 9</t>
  </si>
  <si>
    <t>Sydney Terrace Towers Courtroom 3, Level 9</t>
  </si>
  <si>
    <t>Sydney Terrace Towers Courtroom 1, Level 13</t>
  </si>
  <si>
    <t>Sydney Terrace Towers Courtroom 2, Level 13</t>
  </si>
  <si>
    <t>Townsville Courtroom 1, Level 2</t>
  </si>
  <si>
    <t>Townsville Courtroom 2, Level 2</t>
  </si>
  <si>
    <t>Wollongong Courtroom 1, Level 1</t>
  </si>
  <si>
    <t>Product</t>
  </si>
  <si>
    <t>Description</t>
  </si>
  <si>
    <t>Software version</t>
  </si>
  <si>
    <t>VCS-C (GK)</t>
  </si>
  <si>
    <t>Tandberg Video Communication Server - Gatekeeper</t>
  </si>
  <si>
    <t>x8.11</t>
  </si>
  <si>
    <t>Queens Square, 184 Phillip St, Sydney NSW 2000</t>
  </si>
  <si>
    <t>ISDN GW</t>
  </si>
  <si>
    <t>Cisco TelePresence ISDN GW 3241</t>
  </si>
  <si>
    <t>2.2(1.111)P</t>
  </si>
  <si>
    <t>MCU</t>
  </si>
  <si>
    <t>Cisco TelePresence MCU 5310</t>
  </si>
  <si>
    <t>4.5(1.89)</t>
  </si>
  <si>
    <t>NEW TMS</t>
  </si>
  <si>
    <t>TelePresence Management Suite</t>
  </si>
  <si>
    <t>15.6.1</t>
  </si>
  <si>
    <t>TCS</t>
  </si>
  <si>
    <t>Cisco TelePresence Content Server</t>
  </si>
  <si>
    <t>VCS-C (Lync GW)</t>
  </si>
  <si>
    <t>TANDBERG Video Communication Server - Lync gateway</t>
  </si>
  <si>
    <t>VCS-E (LAN 1)</t>
  </si>
  <si>
    <t>TANDBERG Video Communication Server - Expressway</t>
  </si>
  <si>
    <t>X8.6.1</t>
  </si>
  <si>
    <t>VCS-C</t>
  </si>
  <si>
    <t>Tandberg VCS - Control</t>
  </si>
  <si>
    <t>X8.8.1</t>
  </si>
  <si>
    <t>15 London Circuit, Canberra, ACT, 2600, Australia</t>
  </si>
  <si>
    <t>VCS-E</t>
  </si>
  <si>
    <t>Tandberg VCS - Expressway</t>
  </si>
  <si>
    <t>Fairbairn , ACT , 2600</t>
  </si>
  <si>
    <t>ISDN-GW</t>
  </si>
  <si>
    <t>Tandberg ISDN Gateway - GW 3241</t>
  </si>
  <si>
    <t>2.2(1.79)P</t>
  </si>
  <si>
    <t>305 William Street, Melbourne, VIC 3000</t>
  </si>
  <si>
    <t>Cisco TelePresence MSE 8510 MCU</t>
  </si>
  <si>
    <t>4.5(1.45)</t>
  </si>
  <si>
    <t>TMS</t>
  </si>
  <si>
    <t xml:space="preserve">15.3.0 </t>
  </si>
  <si>
    <t>S6.2</t>
  </si>
  <si>
    <t>Qty</t>
  </si>
  <si>
    <t>Codec</t>
  </si>
  <si>
    <t>Cisco WebEx Codec Plus</t>
  </si>
  <si>
    <t>Sydney - LB</t>
  </si>
  <si>
    <t>Sydney - William St</t>
  </si>
  <si>
    <t>Portable units can be used in any court</t>
  </si>
  <si>
    <t>RFT 2020-0019: Part B - SOR - Attachment 1 - Data Pack</t>
  </si>
  <si>
    <r>
      <t xml:space="preserve">This Data Pack provides information to assist Tenderers in preparing and scoping the requirements of the Request for Tender (RFT).
</t>
    </r>
    <r>
      <rPr>
        <b/>
        <sz val="11"/>
        <color theme="1"/>
        <rFont val="Calibri"/>
        <family val="2"/>
        <scheme val="minor"/>
      </rPr>
      <t xml:space="preserve">What is included in the Data Pack
</t>
    </r>
    <r>
      <rPr>
        <sz val="11"/>
        <color theme="1"/>
        <rFont val="Calibri"/>
        <family val="2"/>
        <scheme val="minor"/>
      </rPr>
      <t xml:space="preserve">- Tabs A, B, C, D and E: Information relating to Recording, In-Court Monitoring and Recording Services
- Tabs F, G, H, I, J, K: Information regarding the AV Infrastructure available in each Courtroom the Service Provider must connect to and provide AV Support and Maintenance Services for (optional)
</t>
    </r>
    <r>
      <rPr>
        <b/>
        <sz val="11"/>
        <color theme="1"/>
        <rFont val="Calibri"/>
        <family val="2"/>
        <scheme val="minor"/>
      </rPr>
      <t xml:space="preserve">Limitations of the Data Pack
</t>
    </r>
    <r>
      <rPr>
        <sz val="11"/>
        <color theme="1"/>
        <rFont val="Calibri"/>
        <family val="2"/>
        <scheme val="minor"/>
      </rPr>
      <t xml:space="preserve">
While the Customer has taken due care in compiling this Data Pack, it does not warrant the accuracy, reliability or completeness of any of the information.
Tenderers are to note that the list of AV Infrastructure may not be current. The Customer would like to refer to SOR section 7.3 where the Service Provider and the Customer will work together during the Transition period to update the AV Infrastructure Technology Asset Register and agree the final list of assets in scope for AV Support and Maintenance Services. 
Tenderers are to note that, while indicative, workload data from previous years cannot be taken as an accurate prediction of future workload.
Tenderers can request further information by following the contact channels outlined in the Tender Terms and Conditions. The Customer will attempt to provide further information where possible, but reserves the right not to provide data if it is not readily available or is not believed to be accurate.
Where unavailable data impacts the Tenderer’s response, it should be indicated at the appropriate part of the Response Schedules at Part D of the RFT and/or Pricing Schedules at Part E of the RFT.</t>
    </r>
  </si>
  <si>
    <t>Tabs A, B, C, D and E contain Information relating to Recording, In-Court Monitoring and Recording Services</t>
  </si>
  <si>
    <t>Tabs F, G, H, I, J, K contains information regarding the AV Infrastructure available in each Courtroom the Service Provider must connect to and provide AV Support and Maintenance Services for (optional)</t>
  </si>
  <si>
    <t>11,8</t>
  </si>
  <si>
    <t>Number of hours recorded</t>
  </si>
  <si>
    <t>FCC-FCA</t>
  </si>
  <si>
    <t>FCoA</t>
  </si>
  <si>
    <t>FCC-FCoA</t>
  </si>
  <si>
    <t>Jurisdiction (FCoA, FCC, FCA)</t>
  </si>
  <si>
    <t>Court Room</t>
  </si>
  <si>
    <t>Polycom HDX 7000 HD</t>
  </si>
  <si>
    <t>Cisco WebEx 55, Polycom HDX 7000 HD, Cisco WebEx Codec Plus</t>
  </si>
  <si>
    <t>Number of hours with in-Court monitoring</t>
  </si>
  <si>
    <t>Number of days with in-Court monitoring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</si>
</sst>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b/>
      <sz val="11"/>
      <color rgb="FF222222"/>
      <name val="Calibri"/>
      <family val="2"/>
      <scheme val="minor"/>
    </font>
    <font>
      <sz val="11"/>
      <color rgb="FF222222"/>
      <name val="Calibri"/>
      <family val="2"/>
      <scheme val="minor"/>
    </font>
    <font>
      <b/>
      <sz val="16"/>
      <color theme="1"/>
      <name val="Calibri"/>
      <family val="2"/>
      <scheme val="minor"/>
    </font>
    <font>
      <sz val="11"/>
      <name val="Calibri"/>
      <family val="2"/>
      <scheme val="minor"/>
    </font>
    <font>
      <sz val="11"/>
      <color rgb="FFC00000"/>
      <name val="Calibri"/>
      <family val="2"/>
      <scheme val="minor"/>
    </font>
    <font>
      <sz val="11"/>
      <color rgb="FF000000"/>
      <name val="Calibri"/>
      <family val="2"/>
      <scheme val="minor"/>
    </font>
    <font>
      <b/>
      <sz val="24"/>
      <color theme="1"/>
      <name val="Calibri"/>
      <family val="2"/>
      <scheme val="minor"/>
    </font>
    <font>
      <b/>
      <sz val="11"/>
      <color theme="0"/>
      <name val="Calibri"/>
      <family val="2"/>
      <scheme val="minor"/>
    </font>
    <font>
      <sz val="11"/>
      <color rgb="FF000000"/>
      <name val="Calibri"/>
    </font>
  </fonts>
  <fills count="1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CC"/>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CE4D6"/>
        <bgColor indexed="64"/>
      </patternFill>
    </fill>
    <fill>
      <patternFill patternType="solid">
        <fgColor rgb="FFFFF2CC"/>
        <bgColor indexed="64"/>
      </patternFill>
    </fill>
    <fill>
      <patternFill patternType="solid">
        <fgColor rgb="FFD6DCE4"/>
        <bgColor indexed="64"/>
      </patternFill>
    </fill>
    <fill>
      <patternFill patternType="solid">
        <fgColor rgb="FFE2EFDA"/>
        <bgColor indexed="64"/>
      </patternFill>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rgb="FF000000"/>
      </right>
      <top style="medium">
        <color rgb="FF000000"/>
      </top>
      <bottom style="thin">
        <color indexed="64"/>
      </bottom>
      <diagonal/>
    </border>
    <border>
      <left/>
      <right style="medium">
        <color rgb="FF000000"/>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rgb="FF000000"/>
      </right>
      <top style="thin">
        <color indexed="64"/>
      </top>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medium">
        <color rgb="FF000000"/>
      </right>
      <top style="thin">
        <color rgb="FF000000"/>
      </top>
      <bottom style="medium">
        <color rgb="FF000000"/>
      </bottom>
      <diagonal/>
    </border>
    <border>
      <left style="thin">
        <color indexed="64"/>
      </left>
      <right style="thin">
        <color indexed="64"/>
      </right>
      <top/>
      <bottom/>
      <diagonal/>
    </border>
    <border>
      <left/>
      <right/>
      <top style="thin">
        <color indexed="64"/>
      </top>
      <bottom style="thin">
        <color indexed="64"/>
      </bottom>
      <diagonal/>
    </border>
    <border>
      <left/>
      <right/>
      <top/>
      <bottom style="medium">
        <color indexed="64"/>
      </bottom>
      <diagonal/>
    </border>
  </borders>
  <cellStyleXfs count="4">
    <xf numFmtId="0" fontId="0" fillId="0" borderId="0"/>
    <xf numFmtId="43" fontId="1" fillId="0" borderId="0" applyFont="0" applyFill="0" applyBorder="0" applyAlignment="0" applyProtection="0"/>
    <xf numFmtId="0" fontId="1" fillId="4" borderId="12" applyNumberFormat="0" applyFont="0" applyAlignment="0" applyProtection="0"/>
    <xf numFmtId="43" fontId="1" fillId="0" borderId="0" applyFont="0" applyFill="0" applyBorder="0" applyAlignment="0" applyProtection="0"/>
  </cellStyleXfs>
  <cellXfs count="180">
    <xf numFmtId="0" fontId="0" fillId="0" borderId="0" xfId="0"/>
    <xf numFmtId="0" fontId="0" fillId="0" borderId="0" xfId="0" quotePrefix="1"/>
    <xf numFmtId="0" fontId="0" fillId="0" borderId="0" xfId="0"/>
    <xf numFmtId="0" fontId="0" fillId="0" borderId="0" xfId="0" applyFill="1"/>
    <xf numFmtId="0" fontId="0" fillId="0" borderId="2" xfId="0" applyFill="1" applyBorder="1"/>
    <xf numFmtId="17" fontId="3" fillId="0" borderId="2" xfId="0" applyNumberFormat="1" applyFont="1" applyFill="1" applyBorder="1" applyAlignment="1">
      <alignment vertical="center"/>
    </xf>
    <xf numFmtId="17" fontId="3" fillId="0" borderId="0" xfId="0" applyNumberFormat="1" applyFont="1" applyFill="1" applyAlignment="1">
      <alignment vertical="center"/>
    </xf>
    <xf numFmtId="164" fontId="0" fillId="0" borderId="0" xfId="1" applyNumberFormat="1" applyFont="1" applyFill="1"/>
    <xf numFmtId="0" fontId="0" fillId="0" borderId="0" xfId="0" applyFill="1" applyBorder="1"/>
    <xf numFmtId="17" fontId="3" fillId="0" borderId="1" xfId="0" applyNumberFormat="1" applyFont="1" applyFill="1" applyBorder="1" applyAlignment="1">
      <alignment vertical="center"/>
    </xf>
    <xf numFmtId="164" fontId="0" fillId="0" borderId="1" xfId="1" applyNumberFormat="1" applyFont="1" applyFill="1" applyBorder="1"/>
    <xf numFmtId="164" fontId="1" fillId="0" borderId="1" xfId="1" applyNumberFormat="1" applyFont="1" applyFill="1" applyBorder="1"/>
    <xf numFmtId="0" fontId="0" fillId="0" borderId="0" xfId="0" applyFill="1" applyAlignment="1">
      <alignment wrapText="1"/>
    </xf>
    <xf numFmtId="17" fontId="3" fillId="0" borderId="0" xfId="0" applyNumberFormat="1" applyFont="1" applyFill="1" applyAlignment="1">
      <alignment vertical="center" wrapText="1"/>
    </xf>
    <xf numFmtId="164" fontId="0" fillId="0" borderId="0" xfId="1" applyNumberFormat="1" applyFont="1" applyFill="1" applyAlignment="1">
      <alignment wrapText="1"/>
    </xf>
    <xf numFmtId="164" fontId="0" fillId="0" borderId="0" xfId="1" applyNumberFormat="1" applyFont="1" applyFill="1" applyAlignment="1">
      <alignment horizontal="left"/>
    </xf>
    <xf numFmtId="164" fontId="0" fillId="0" borderId="2" xfId="1" applyNumberFormat="1" applyFont="1" applyFill="1" applyBorder="1" applyAlignment="1">
      <alignment horizontal="left"/>
    </xf>
    <xf numFmtId="0" fontId="0" fillId="0" borderId="0" xfId="0" applyAlignment="1">
      <alignment vertical="center"/>
    </xf>
    <xf numFmtId="0" fontId="0" fillId="0" borderId="0" xfId="0" applyFill="1" applyBorder="1" applyAlignment="1">
      <alignment vertical="center"/>
    </xf>
    <xf numFmtId="0" fontId="0" fillId="0" borderId="0" xfId="0" applyAlignment="1">
      <alignment horizontal="left"/>
    </xf>
    <xf numFmtId="0" fontId="2" fillId="0" borderId="0" xfId="0" applyFont="1" applyAlignment="1">
      <alignment horizontal="left"/>
    </xf>
    <xf numFmtId="0" fontId="0" fillId="0" borderId="1" xfId="0" applyBorder="1" applyAlignment="1">
      <alignment horizontal="left"/>
    </xf>
    <xf numFmtId="0" fontId="0" fillId="2" borderId="1" xfId="0" applyFill="1" applyBorder="1" applyAlignment="1">
      <alignment horizontal="left"/>
    </xf>
    <xf numFmtId="16" fontId="0" fillId="2" borderId="1" xfId="0" applyNumberFormat="1" applyFill="1" applyBorder="1" applyAlignment="1">
      <alignment horizontal="left"/>
    </xf>
    <xf numFmtId="0" fontId="2" fillId="3" borderId="0" xfId="0" applyFont="1" applyFill="1" applyAlignment="1">
      <alignment horizontal="left" vertical="center"/>
    </xf>
    <xf numFmtId="0" fontId="0" fillId="0" borderId="0" xfId="0" applyFill="1" applyAlignment="1">
      <alignment horizontal="left"/>
    </xf>
    <xf numFmtId="0" fontId="0" fillId="0" borderId="1" xfId="0" applyFill="1" applyBorder="1" applyAlignment="1">
      <alignment horizontal="left"/>
    </xf>
    <xf numFmtId="0" fontId="0" fillId="0" borderId="0" xfId="0" applyBorder="1" applyAlignment="1">
      <alignment horizontal="left"/>
    </xf>
    <xf numFmtId="0" fontId="0" fillId="0" borderId="0" xfId="0" applyFill="1" applyBorder="1" applyAlignment="1">
      <alignment horizontal="left"/>
    </xf>
    <xf numFmtId="0" fontId="2" fillId="0" borderId="0" xfId="0" applyFont="1" applyBorder="1" applyAlignment="1">
      <alignment horizontal="left"/>
    </xf>
    <xf numFmtId="0" fontId="4" fillId="0" borderId="1" xfId="0" applyFont="1" applyBorder="1" applyAlignment="1">
      <alignment horizontal="left"/>
    </xf>
    <xf numFmtId="0" fontId="2" fillId="3" borderId="0" xfId="0" applyFont="1" applyFill="1" applyAlignment="1">
      <alignment horizontal="left" vertical="center" wrapText="1"/>
    </xf>
    <xf numFmtId="164" fontId="1" fillId="0" borderId="1" xfId="1" applyNumberFormat="1" applyFont="1" applyFill="1" applyBorder="1" applyAlignment="1">
      <alignment wrapText="1"/>
    </xf>
    <xf numFmtId="43" fontId="1" fillId="0" borderId="1" xfId="1" applyFont="1" applyFill="1" applyBorder="1" applyAlignment="1">
      <alignment wrapText="1"/>
    </xf>
    <xf numFmtId="0" fontId="0" fillId="0" borderId="0" xfId="0" applyAlignment="1">
      <alignment wrapText="1"/>
    </xf>
    <xf numFmtId="0" fontId="0" fillId="0" borderId="0" xfId="0" applyAlignment="1">
      <alignment vertical="center" wrapText="1"/>
    </xf>
    <xf numFmtId="0" fontId="0" fillId="0" borderId="4" xfId="0" applyFont="1" applyFill="1" applyBorder="1"/>
    <xf numFmtId="17" fontId="3" fillId="0" borderId="5" xfId="0" applyNumberFormat="1" applyFont="1" applyFill="1" applyBorder="1" applyAlignment="1">
      <alignment vertical="center"/>
    </xf>
    <xf numFmtId="164" fontId="1" fillId="0" borderId="5" xfId="1" applyNumberFormat="1" applyFont="1" applyFill="1" applyBorder="1"/>
    <xf numFmtId="43" fontId="1" fillId="0" borderId="6" xfId="1" applyFont="1" applyFill="1" applyBorder="1"/>
    <xf numFmtId="0" fontId="0" fillId="0" borderId="7" xfId="0" applyFont="1" applyFill="1" applyBorder="1"/>
    <xf numFmtId="43" fontId="1" fillId="0" borderId="8" xfId="1" applyFont="1" applyFill="1" applyBorder="1"/>
    <xf numFmtId="164" fontId="1" fillId="0" borderId="8" xfId="1" applyNumberFormat="1" applyFont="1" applyFill="1" applyBorder="1"/>
    <xf numFmtId="0" fontId="0" fillId="0" borderId="9" xfId="0" applyFont="1" applyFill="1" applyBorder="1"/>
    <xf numFmtId="17" fontId="3" fillId="0" borderId="10" xfId="0" applyNumberFormat="1" applyFont="1" applyFill="1" applyBorder="1" applyAlignment="1">
      <alignment vertical="center"/>
    </xf>
    <xf numFmtId="164" fontId="1" fillId="0" borderId="10" xfId="1" applyNumberFormat="1" applyFont="1" applyFill="1" applyBorder="1"/>
    <xf numFmtId="164" fontId="1" fillId="0" borderId="11" xfId="1" applyNumberFormat="1" applyFont="1" applyFill="1" applyBorder="1"/>
    <xf numFmtId="43" fontId="1" fillId="0" borderId="11" xfId="1" applyFont="1" applyFill="1" applyBorder="1"/>
    <xf numFmtId="17" fontId="3" fillId="0" borderId="4" xfId="0" applyNumberFormat="1" applyFont="1" applyFill="1" applyBorder="1" applyAlignment="1">
      <alignment vertical="center"/>
    </xf>
    <xf numFmtId="164" fontId="0" fillId="0" borderId="5" xfId="1" applyNumberFormat="1" applyFont="1" applyFill="1" applyBorder="1"/>
    <xf numFmtId="43" fontId="0" fillId="0" borderId="6" xfId="1" applyFont="1" applyFill="1" applyBorder="1"/>
    <xf numFmtId="17" fontId="3" fillId="0" borderId="7" xfId="0" applyNumberFormat="1" applyFont="1" applyFill="1" applyBorder="1" applyAlignment="1">
      <alignment vertical="center"/>
    </xf>
    <xf numFmtId="43" fontId="0" fillId="0" borderId="8" xfId="1" applyFont="1" applyFill="1" applyBorder="1"/>
    <xf numFmtId="17" fontId="3" fillId="0" borderId="9" xfId="0" applyNumberFormat="1" applyFont="1" applyFill="1" applyBorder="1" applyAlignment="1">
      <alignment vertical="center"/>
    </xf>
    <xf numFmtId="164" fontId="0" fillId="0" borderId="10" xfId="1" applyNumberFormat="1" applyFont="1" applyFill="1" applyBorder="1"/>
    <xf numFmtId="43" fontId="0" fillId="0" borderId="11" xfId="1" applyFont="1" applyFill="1" applyBorder="1"/>
    <xf numFmtId="0" fontId="6" fillId="0" borderId="0" xfId="0" applyFont="1" applyAlignment="1">
      <alignment vertical="center"/>
    </xf>
    <xf numFmtId="0" fontId="0" fillId="5" borderId="19" xfId="0" applyFill="1" applyBorder="1" applyAlignment="1">
      <alignment horizontal="center" vertical="top"/>
    </xf>
    <xf numFmtId="0" fontId="0" fillId="5" borderId="20" xfId="0" applyFill="1" applyBorder="1" applyAlignment="1">
      <alignment horizontal="left" vertical="top" wrapText="1"/>
    </xf>
    <xf numFmtId="0" fontId="0" fillId="5" borderId="20" xfId="0" applyFill="1" applyBorder="1" applyAlignment="1">
      <alignment vertical="top" wrapText="1"/>
    </xf>
    <xf numFmtId="0" fontId="0" fillId="5" borderId="20" xfId="0" applyFill="1" applyBorder="1" applyAlignment="1">
      <alignment vertical="top"/>
    </xf>
    <xf numFmtId="49" fontId="0" fillId="5" borderId="20" xfId="0" applyNumberFormat="1" applyFill="1" applyBorder="1" applyAlignment="1">
      <alignment vertical="top" wrapText="1"/>
    </xf>
    <xf numFmtId="0" fontId="0" fillId="5" borderId="21" xfId="0" applyFill="1" applyBorder="1" applyAlignment="1">
      <alignment horizontal="center" vertical="top"/>
    </xf>
    <xf numFmtId="0" fontId="0" fillId="6" borderId="7" xfId="0" applyFill="1" applyBorder="1" applyAlignment="1">
      <alignment horizontal="center" vertical="top"/>
    </xf>
    <xf numFmtId="0" fontId="0" fillId="6" borderId="1" xfId="0" applyFill="1" applyBorder="1" applyAlignment="1">
      <alignment horizontal="left" vertical="top"/>
    </xf>
    <xf numFmtId="0" fontId="0" fillId="6" borderId="20" xfId="0" applyFill="1" applyBorder="1" applyAlignment="1">
      <alignment vertical="top" wrapText="1"/>
    </xf>
    <xf numFmtId="0" fontId="0" fillId="6" borderId="1" xfId="0" applyFill="1" applyBorder="1" applyAlignment="1">
      <alignment vertical="top" wrapText="1"/>
    </xf>
    <xf numFmtId="0" fontId="0" fillId="6" borderId="20" xfId="0" applyFill="1" applyBorder="1" applyAlignment="1">
      <alignment vertical="top"/>
    </xf>
    <xf numFmtId="49" fontId="0" fillId="6" borderId="1" xfId="0" applyNumberFormat="1" applyFill="1" applyBorder="1" applyAlignment="1">
      <alignment vertical="top" wrapText="1"/>
    </xf>
    <xf numFmtId="0" fontId="0" fillId="6" borderId="21" xfId="0" applyFill="1" applyBorder="1" applyAlignment="1">
      <alignment horizontal="center" vertical="top"/>
    </xf>
    <xf numFmtId="0" fontId="0" fillId="6" borderId="1" xfId="0" applyFill="1" applyBorder="1" applyAlignment="1">
      <alignment horizontal="left" vertical="top" wrapText="1"/>
    </xf>
    <xf numFmtId="49" fontId="0" fillId="6" borderId="1" xfId="0" applyNumberFormat="1" applyFill="1" applyBorder="1" applyAlignment="1">
      <alignment vertical="top"/>
    </xf>
    <xf numFmtId="0" fontId="0" fillId="7" borderId="1" xfId="0" applyFill="1" applyBorder="1" applyAlignment="1">
      <alignment horizontal="center" vertical="top"/>
    </xf>
    <xf numFmtId="0" fontId="0" fillId="7" borderId="1" xfId="0" applyFill="1" applyBorder="1" applyAlignment="1">
      <alignment horizontal="left" vertical="top"/>
    </xf>
    <xf numFmtId="0" fontId="0" fillId="7" borderId="1" xfId="0" applyFill="1" applyBorder="1" applyAlignment="1">
      <alignment vertical="top"/>
    </xf>
    <xf numFmtId="0" fontId="0" fillId="7" borderId="1" xfId="0" applyFill="1" applyBorder="1" applyAlignment="1">
      <alignment vertical="top" wrapText="1"/>
    </xf>
    <xf numFmtId="49" fontId="0" fillId="7" borderId="1" xfId="0" applyNumberFormat="1" applyFill="1" applyBorder="1" applyAlignment="1">
      <alignment vertical="top" wrapText="1"/>
    </xf>
    <xf numFmtId="0" fontId="0" fillId="7" borderId="22" xfId="0" applyFill="1" applyBorder="1" applyAlignment="1">
      <alignment horizontal="center" vertical="top"/>
    </xf>
    <xf numFmtId="0" fontId="0" fillId="7" borderId="0" xfId="0" applyFill="1" applyAlignment="1">
      <alignment horizontal="center" vertical="top"/>
    </xf>
    <xf numFmtId="0" fontId="2" fillId="0" borderId="23" xfId="0" applyFont="1" applyBorder="1" applyAlignment="1">
      <alignment horizontal="center" vertical="top"/>
    </xf>
    <xf numFmtId="0" fontId="2" fillId="0" borderId="24" xfId="0" applyFont="1" applyBorder="1" applyAlignment="1">
      <alignment horizontal="center" vertical="top"/>
    </xf>
    <xf numFmtId="0" fontId="0" fillId="0" borderId="0" xfId="0" applyAlignment="1">
      <alignment vertical="top"/>
    </xf>
    <xf numFmtId="0" fontId="0" fillId="0" borderId="0" xfId="0" applyAlignment="1">
      <alignment horizontal="center" vertical="top"/>
    </xf>
    <xf numFmtId="0" fontId="0" fillId="0" borderId="0" xfId="0" applyAlignment="1">
      <alignment horizontal="center"/>
    </xf>
    <xf numFmtId="0" fontId="2" fillId="0" borderId="0" xfId="0" applyFont="1"/>
    <xf numFmtId="0" fontId="0" fillId="0" borderId="26" xfId="0" applyBorder="1" applyAlignment="1">
      <alignment horizontal="center"/>
    </xf>
    <xf numFmtId="0" fontId="0" fillId="0" borderId="1" xfId="0" applyBorder="1" applyAlignment="1">
      <alignment horizontal="center"/>
    </xf>
    <xf numFmtId="0" fontId="7" fillId="0" borderId="1" xfId="0" applyFont="1" applyBorder="1" applyAlignment="1">
      <alignment horizontal="center"/>
    </xf>
    <xf numFmtId="0" fontId="0" fillId="0" borderId="27" xfId="0"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2" fillId="0" borderId="30" xfId="0" applyFont="1" applyBorder="1" applyAlignment="1">
      <alignment horizontal="center" vertical="top"/>
    </xf>
    <xf numFmtId="0" fontId="0" fillId="8" borderId="4" xfId="0" applyFill="1" applyBorder="1" applyAlignment="1">
      <alignment horizontal="center" vertical="top"/>
    </xf>
    <xf numFmtId="0" fontId="0" fillId="8" borderId="5" xfId="0" applyFill="1" applyBorder="1" applyAlignment="1">
      <alignment horizontal="center" vertical="top"/>
    </xf>
    <xf numFmtId="0" fontId="0" fillId="8" borderId="5" xfId="0" applyFill="1" applyBorder="1" applyAlignment="1">
      <alignment horizontal="left" vertical="top"/>
    </xf>
    <xf numFmtId="0" fontId="0" fillId="8" borderId="5" xfId="0" applyFill="1" applyBorder="1" applyAlignment="1">
      <alignment vertical="top"/>
    </xf>
    <xf numFmtId="49" fontId="0" fillId="8" borderId="6" xfId="0" applyNumberFormat="1" applyFill="1" applyBorder="1" applyAlignment="1">
      <alignment vertical="top"/>
    </xf>
    <xf numFmtId="0" fontId="0" fillId="8" borderId="31" xfId="0" applyFill="1" applyBorder="1" applyAlignment="1">
      <alignment horizontal="center" vertical="top"/>
    </xf>
    <xf numFmtId="0" fontId="0" fillId="8" borderId="7" xfId="0" applyFill="1" applyBorder="1" applyAlignment="1">
      <alignment horizontal="center" vertical="top"/>
    </xf>
    <xf numFmtId="0" fontId="0" fillId="8" borderId="1" xfId="0" applyFill="1" applyBorder="1" applyAlignment="1">
      <alignment horizontal="center" vertical="top"/>
    </xf>
    <xf numFmtId="0" fontId="0" fillId="8" borderId="1" xfId="0" applyFill="1" applyBorder="1" applyAlignment="1">
      <alignment horizontal="left" vertical="top"/>
    </xf>
    <xf numFmtId="0" fontId="0" fillId="8" borderId="1" xfId="0" applyFill="1" applyBorder="1" applyAlignment="1">
      <alignment vertical="top"/>
    </xf>
    <xf numFmtId="0" fontId="0" fillId="8" borderId="1" xfId="0" applyFill="1" applyBorder="1" applyAlignment="1">
      <alignment vertical="top" wrapText="1"/>
    </xf>
    <xf numFmtId="49" fontId="0" fillId="8" borderId="8" xfId="0" applyNumberFormat="1" applyFill="1" applyBorder="1" applyAlignment="1">
      <alignment vertical="top"/>
    </xf>
    <xf numFmtId="0" fontId="0" fillId="8" borderId="32" xfId="0" applyFill="1" applyBorder="1" applyAlignment="1">
      <alignment horizontal="center" vertical="top" wrapText="1"/>
    </xf>
    <xf numFmtId="0" fontId="0" fillId="9" borderId="7" xfId="0" applyFill="1" applyBorder="1" applyAlignment="1">
      <alignment horizontal="center" vertical="top"/>
    </xf>
    <xf numFmtId="0" fontId="0" fillId="9" borderId="1" xfId="0" applyFill="1" applyBorder="1" applyAlignment="1">
      <alignment horizontal="center" vertical="top"/>
    </xf>
    <xf numFmtId="0" fontId="0" fillId="9" borderId="1" xfId="0" applyFill="1" applyBorder="1" applyAlignment="1">
      <alignment horizontal="left" vertical="top"/>
    </xf>
    <xf numFmtId="0" fontId="0" fillId="9" borderId="1" xfId="0" applyFill="1" applyBorder="1" applyAlignment="1">
      <alignment vertical="top"/>
    </xf>
    <xf numFmtId="49" fontId="0" fillId="9" borderId="8" xfId="0" applyNumberFormat="1" applyFill="1" applyBorder="1" applyAlignment="1">
      <alignment vertical="top"/>
    </xf>
    <xf numFmtId="0" fontId="0" fillId="9" borderId="32" xfId="0" applyFill="1" applyBorder="1" applyAlignment="1">
      <alignment horizontal="center" vertical="top"/>
    </xf>
    <xf numFmtId="0" fontId="0" fillId="9" borderId="1" xfId="0" applyFill="1" applyBorder="1" applyAlignment="1">
      <alignment vertical="top" wrapText="1"/>
    </xf>
    <xf numFmtId="0" fontId="0" fillId="10" borderId="7" xfId="0" applyFill="1" applyBorder="1" applyAlignment="1">
      <alignment horizontal="center" vertical="top"/>
    </xf>
    <xf numFmtId="0" fontId="0" fillId="10" borderId="1" xfId="0" applyFill="1" applyBorder="1" applyAlignment="1">
      <alignment horizontal="center" vertical="top"/>
    </xf>
    <xf numFmtId="0" fontId="0" fillId="10" borderId="1" xfId="0" applyFill="1" applyBorder="1" applyAlignment="1">
      <alignment horizontal="left" vertical="top"/>
    </xf>
    <xf numFmtId="0" fontId="0" fillId="10" borderId="1" xfId="0" applyFill="1" applyBorder="1" applyAlignment="1">
      <alignment vertical="top"/>
    </xf>
    <xf numFmtId="49" fontId="0" fillId="10" borderId="8" xfId="0" applyNumberFormat="1" applyFill="1" applyBorder="1" applyAlignment="1">
      <alignment vertical="top"/>
    </xf>
    <xf numFmtId="0" fontId="0" fillId="10" borderId="32" xfId="0" applyFill="1" applyBorder="1" applyAlignment="1">
      <alignment horizontal="center" vertical="top"/>
    </xf>
    <xf numFmtId="0" fontId="0" fillId="10" borderId="33" xfId="0" applyFill="1" applyBorder="1" applyAlignment="1">
      <alignment horizontal="center" vertical="top"/>
    </xf>
    <xf numFmtId="0" fontId="0" fillId="10" borderId="27" xfId="0" applyFill="1" applyBorder="1" applyAlignment="1">
      <alignment horizontal="center" vertical="top"/>
    </xf>
    <xf numFmtId="0" fontId="0" fillId="10" borderId="27" xfId="0" applyFill="1" applyBorder="1" applyAlignment="1">
      <alignment horizontal="left" vertical="top"/>
    </xf>
    <xf numFmtId="0" fontId="0" fillId="10" borderId="27" xfId="0" applyFill="1" applyBorder="1" applyAlignment="1">
      <alignment vertical="top"/>
    </xf>
    <xf numFmtId="49" fontId="0" fillId="10" borderId="27" xfId="0" applyNumberFormat="1" applyFill="1" applyBorder="1" applyAlignment="1">
      <alignment vertical="top"/>
    </xf>
    <xf numFmtId="0" fontId="0" fillId="10" borderId="27" xfId="0" applyFill="1" applyBorder="1" applyAlignment="1">
      <alignment vertical="top" wrapText="1"/>
    </xf>
    <xf numFmtId="49" fontId="0" fillId="10" borderId="34" xfId="0" applyNumberFormat="1" applyFill="1" applyBorder="1" applyAlignment="1">
      <alignment vertical="top"/>
    </xf>
    <xf numFmtId="0" fontId="0" fillId="10" borderId="35" xfId="0" applyFill="1" applyBorder="1" applyAlignment="1">
      <alignment horizontal="center" vertical="top"/>
    </xf>
    <xf numFmtId="0" fontId="0" fillId="11" borderId="36" xfId="0" applyFill="1" applyBorder="1" applyAlignment="1">
      <alignment horizontal="center" vertical="top"/>
    </xf>
    <xf numFmtId="0" fontId="0" fillId="11" borderId="37" xfId="0" applyFill="1" applyBorder="1" applyAlignment="1">
      <alignment horizontal="center" vertical="top"/>
    </xf>
    <xf numFmtId="0" fontId="0" fillId="11" borderId="37" xfId="0" applyFill="1" applyBorder="1" applyAlignment="1">
      <alignment horizontal="left" vertical="top"/>
    </xf>
    <xf numFmtId="0" fontId="0" fillId="11" borderId="37" xfId="0" applyFill="1" applyBorder="1" applyAlignment="1">
      <alignment vertical="top"/>
    </xf>
    <xf numFmtId="49" fontId="0" fillId="11" borderId="37" xfId="0" applyNumberFormat="1" applyFill="1" applyBorder="1" applyAlignment="1">
      <alignment vertical="top"/>
    </xf>
    <xf numFmtId="0" fontId="0" fillId="11" borderId="37" xfId="0" applyFill="1" applyBorder="1" applyAlignment="1">
      <alignment vertical="top" wrapText="1"/>
    </xf>
    <xf numFmtId="49" fontId="0" fillId="11" borderId="38" xfId="0" applyNumberFormat="1" applyFill="1" applyBorder="1" applyAlignment="1">
      <alignment vertical="top"/>
    </xf>
    <xf numFmtId="0" fontId="0" fillId="11" borderId="39" xfId="0" applyFill="1" applyBorder="1" applyAlignment="1">
      <alignment horizontal="center" vertical="top"/>
    </xf>
    <xf numFmtId="0" fontId="0" fillId="11" borderId="1" xfId="0" applyFill="1" applyBorder="1" applyAlignment="1">
      <alignment horizontal="center" vertical="top"/>
    </xf>
    <xf numFmtId="0" fontId="0" fillId="11" borderId="1" xfId="0" applyFill="1" applyBorder="1" applyAlignment="1">
      <alignment horizontal="left" vertical="top"/>
    </xf>
    <xf numFmtId="0" fontId="0" fillId="11" borderId="1" xfId="0" applyFill="1" applyBorder="1" applyAlignment="1">
      <alignment vertical="top"/>
    </xf>
    <xf numFmtId="49" fontId="0" fillId="11" borderId="1" xfId="0" applyNumberFormat="1" applyFill="1" applyBorder="1" applyAlignment="1">
      <alignment vertical="top"/>
    </xf>
    <xf numFmtId="0" fontId="0" fillId="11" borderId="1" xfId="0" applyFill="1" applyBorder="1" applyAlignment="1">
      <alignment vertical="top" wrapText="1"/>
    </xf>
    <xf numFmtId="0" fontId="0" fillId="11" borderId="0" xfId="0" applyFill="1" applyAlignment="1">
      <alignment horizontal="center" vertical="top"/>
    </xf>
    <xf numFmtId="0" fontId="0" fillId="12" borderId="1" xfId="0" applyFill="1" applyBorder="1" applyAlignment="1">
      <alignment horizontal="center"/>
    </xf>
    <xf numFmtId="0" fontId="8" fillId="0" borderId="1" xfId="0" applyFont="1" applyBorder="1" applyAlignment="1">
      <alignment horizontal="center"/>
    </xf>
    <xf numFmtId="0" fontId="2" fillId="0" borderId="40" xfId="0" applyFont="1" applyBorder="1" applyAlignment="1">
      <alignment horizontal="center"/>
    </xf>
    <xf numFmtId="0" fontId="2" fillId="0" borderId="0" xfId="0" applyFont="1" applyAlignment="1">
      <alignment horizontal="center"/>
    </xf>
    <xf numFmtId="0" fontId="9" fillId="0" borderId="0" xfId="0" applyFont="1"/>
    <xf numFmtId="0" fontId="0" fillId="4" borderId="12" xfId="2" applyFont="1"/>
    <xf numFmtId="0" fontId="7" fillId="0" borderId="0" xfId="0" applyFont="1"/>
    <xf numFmtId="0" fontId="7" fillId="0" borderId="0" xfId="0" applyFont="1" applyAlignment="1">
      <alignment horizontal="right"/>
    </xf>
    <xf numFmtId="0" fontId="2" fillId="0" borderId="41" xfId="0" applyFont="1" applyBorder="1"/>
    <xf numFmtId="0" fontId="0" fillId="0" borderId="3" xfId="0" applyBorder="1" applyAlignment="1">
      <alignment vertical="center" wrapText="1"/>
    </xf>
    <xf numFmtId="0" fontId="10" fillId="0" borderId="3" xfId="0" applyFont="1" applyBorder="1" applyAlignment="1">
      <alignment vertical="center" wrapText="1"/>
    </xf>
    <xf numFmtId="0" fontId="0" fillId="2" borderId="1" xfId="0" applyNumberFormat="1" applyFill="1" applyBorder="1" applyAlignment="1">
      <alignment horizontal="left"/>
    </xf>
    <xf numFmtId="17" fontId="12" fillId="0" borderId="0" xfId="0" applyNumberFormat="1" applyFont="1" applyAlignment="1">
      <alignment vertical="center" wrapText="1"/>
    </xf>
    <xf numFmtId="17" fontId="3" fillId="0" borderId="42" xfId="0" applyNumberFormat="1" applyFont="1" applyFill="1" applyBorder="1" applyAlignment="1">
      <alignment vertical="center"/>
    </xf>
    <xf numFmtId="0" fontId="2" fillId="0" borderId="24" xfId="0" applyFont="1" applyBorder="1" applyAlignment="1">
      <alignment horizontal="center" vertical="top"/>
    </xf>
    <xf numFmtId="0" fontId="0" fillId="5" borderId="20" xfId="0" applyFill="1" applyBorder="1" applyAlignment="1">
      <alignment horizontal="center" vertical="top"/>
    </xf>
    <xf numFmtId="0" fontId="0" fillId="6" borderId="1" xfId="0" applyFill="1" applyBorder="1" applyAlignment="1">
      <alignment horizontal="center" vertical="top"/>
    </xf>
    <xf numFmtId="0" fontId="0" fillId="7" borderId="1" xfId="0" applyFill="1" applyBorder="1" applyAlignment="1">
      <alignment horizontal="center" vertical="top"/>
    </xf>
    <xf numFmtId="0" fontId="2" fillId="14" borderId="16" xfId="0" applyFont="1" applyFill="1" applyBorder="1" applyAlignment="1">
      <alignment horizontal="center" vertical="top"/>
    </xf>
    <xf numFmtId="0" fontId="2" fillId="14" borderId="17" xfId="0" applyFont="1" applyFill="1" applyBorder="1" applyAlignment="1">
      <alignment horizontal="center" vertical="top"/>
    </xf>
    <xf numFmtId="0" fontId="2" fillId="14" borderId="18" xfId="0" applyFont="1" applyFill="1" applyBorder="1" applyAlignment="1">
      <alignment horizontal="center" vertical="top"/>
    </xf>
    <xf numFmtId="0" fontId="0" fillId="14" borderId="0" xfId="0" applyFill="1"/>
    <xf numFmtId="0" fontId="2" fillId="14" borderId="25" xfId="0" applyFont="1" applyFill="1" applyBorder="1" applyAlignment="1">
      <alignment horizontal="center" vertical="center" wrapText="1"/>
    </xf>
    <xf numFmtId="0" fontId="2" fillId="14" borderId="20" xfId="0" applyFont="1" applyFill="1" applyBorder="1" applyAlignment="1">
      <alignment horizontal="center" vertical="center" wrapText="1"/>
    </xf>
    <xf numFmtId="0" fontId="2" fillId="14" borderId="28" xfId="0" applyFont="1" applyFill="1" applyBorder="1" applyAlignment="1">
      <alignment horizontal="center" vertical="top"/>
    </xf>
    <xf numFmtId="0" fontId="2" fillId="14" borderId="29" xfId="0" applyFont="1" applyFill="1" applyBorder="1" applyAlignment="1">
      <alignment horizontal="center" vertical="top"/>
    </xf>
    <xf numFmtId="0" fontId="2" fillId="14" borderId="30" xfId="0" applyFont="1" applyFill="1" applyBorder="1" applyAlignment="1">
      <alignment horizontal="center" vertical="top"/>
    </xf>
    <xf numFmtId="0" fontId="2" fillId="14" borderId="1" xfId="0" applyFont="1" applyFill="1" applyBorder="1" applyAlignment="1">
      <alignment horizontal="center"/>
    </xf>
    <xf numFmtId="0" fontId="2" fillId="14" borderId="1" xfId="0" applyFont="1" applyFill="1" applyBorder="1" applyAlignment="1">
      <alignment horizontal="center" vertical="center" wrapText="1"/>
    </xf>
    <xf numFmtId="0" fontId="2" fillId="14" borderId="40" xfId="0" applyFont="1" applyFill="1" applyBorder="1" applyAlignment="1">
      <alignment horizontal="center" vertical="center" wrapText="1"/>
    </xf>
    <xf numFmtId="0" fontId="2" fillId="14" borderId="0" xfId="0" applyFont="1" applyFill="1" applyAlignment="1">
      <alignment horizontal="center"/>
    </xf>
    <xf numFmtId="0" fontId="0" fillId="0" borderId="0" xfId="0" applyFill="1"/>
    <xf numFmtId="0" fontId="0" fillId="0" borderId="2" xfId="0" applyFill="1" applyBorder="1"/>
    <xf numFmtId="164" fontId="0" fillId="0" borderId="0" xfId="3" applyNumberFormat="1" applyFont="1" applyFill="1"/>
    <xf numFmtId="0" fontId="0" fillId="0" borderId="0" xfId="0" applyFill="1" applyAlignment="1">
      <alignment wrapText="1"/>
    </xf>
    <xf numFmtId="0" fontId="2" fillId="3" borderId="0" xfId="0" applyFont="1" applyFill="1" applyAlignment="1">
      <alignment horizontal="left" vertical="center" wrapText="1"/>
    </xf>
    <xf numFmtId="0" fontId="11" fillId="13" borderId="13" xfId="0" applyFont="1" applyFill="1" applyBorder="1" applyAlignment="1">
      <alignment horizontal="center"/>
    </xf>
    <xf numFmtId="0" fontId="11" fillId="13" borderId="14" xfId="0" applyFont="1" applyFill="1" applyBorder="1" applyAlignment="1">
      <alignment horizontal="center"/>
    </xf>
    <xf numFmtId="0" fontId="11" fillId="13" borderId="15" xfId="0" applyFont="1" applyFill="1" applyBorder="1" applyAlignment="1">
      <alignment horizontal="center"/>
    </xf>
    <xf numFmtId="0" fontId="0" fillId="0" borderId="0" xfId="0" applyAlignment="1">
      <alignment horizontal="left"/>
    </xf>
  </cellXfs>
  <cellStyles count="4">
    <cellStyle name="Comma" xfId="1" builtinId="3"/>
    <cellStyle name="Comma 2" xfId="3" xr:uid="{EE95F892-2EC5-426A-8FF4-E734CB0E0648}"/>
    <cellStyle name="Normal" xfId="0" builtinId="0"/>
    <cellStyle name="Note" xfId="2" builtinId="10"/>
  </cellStyles>
  <dxfs count="13">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font>
        <b/>
        <strike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224705</xdr:colOff>
      <xdr:row>1</xdr:row>
      <xdr:rowOff>184758</xdr:rowOff>
    </xdr:from>
    <xdr:to>
      <xdr:col>3</xdr:col>
      <xdr:colOff>134824</xdr:colOff>
      <xdr:row>3</xdr:row>
      <xdr:rowOff>4994</xdr:rowOff>
    </xdr:to>
    <xdr:sp macro="" textlink="">
      <xdr:nvSpPr>
        <xdr:cNvPr id="2" name="Arrow: Pentagon 1">
          <a:extLst>
            <a:ext uri="{FF2B5EF4-FFF2-40B4-BE49-F238E27FC236}">
              <a16:creationId xmlns:a16="http://schemas.microsoft.com/office/drawing/2014/main" id="{56FFD3EF-B388-4BD6-8B81-DA3815B6FD4C}"/>
            </a:ext>
          </a:extLst>
        </xdr:cNvPr>
        <xdr:cNvSpPr/>
      </xdr:nvSpPr>
      <xdr:spPr>
        <a:xfrm>
          <a:off x="7664941" y="719057"/>
          <a:ext cx="564260" cy="2142188"/>
        </a:xfrm>
        <a:prstGeom prst="homePlate">
          <a:avLst>
            <a:gd name="adj" fmla="val 273529"/>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224705</xdr:colOff>
      <xdr:row>1</xdr:row>
      <xdr:rowOff>184758</xdr:rowOff>
    </xdr:from>
    <xdr:to>
      <xdr:col>3</xdr:col>
      <xdr:colOff>134824</xdr:colOff>
      <xdr:row>3</xdr:row>
      <xdr:rowOff>4994</xdr:rowOff>
    </xdr:to>
    <xdr:sp macro="" textlink="">
      <xdr:nvSpPr>
        <xdr:cNvPr id="2" name="Arrow: Pentagon 1">
          <a:extLst>
            <a:ext uri="{FF2B5EF4-FFF2-40B4-BE49-F238E27FC236}">
              <a16:creationId xmlns:a16="http://schemas.microsoft.com/office/drawing/2014/main" id="{6F22717A-8C98-4642-85BE-8D716EE59CC0}"/>
            </a:ext>
          </a:extLst>
        </xdr:cNvPr>
        <xdr:cNvSpPr/>
      </xdr:nvSpPr>
      <xdr:spPr>
        <a:xfrm>
          <a:off x="7665091" y="718158"/>
          <a:ext cx="563262" cy="2144336"/>
        </a:xfrm>
        <a:prstGeom prst="homePlate">
          <a:avLst>
            <a:gd name="adj" fmla="val 273529"/>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tefangassner\AppData\Local\Microsoft\Windows\INetCache\Content.Outlook\S4N2Q31R\AV-VC%20Equipment%20Overview%202019%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VC Summary"/>
      <sheetName val="FED - AV&amp;VC Summary"/>
      <sheetName val="FED Courtroom List"/>
      <sheetName val="FCoA FCC - AV&amp;VC Summary"/>
      <sheetName val="FCoA Courtroom List"/>
      <sheetName val="VC Bridges"/>
      <sheetName val="Portable Units"/>
      <sheetName val="FED Courts"/>
      <sheetName val="FCA Courtroom List"/>
    </sheetNames>
    <sheetDataSet>
      <sheetData sheetId="0" refreshError="1"/>
      <sheetData sheetId="1" refreshError="1"/>
      <sheetData sheetId="2" refreshError="1"/>
      <sheetData sheetId="3" refreshError="1"/>
      <sheetData sheetId="4" refreshError="1">
        <row r="1">
          <cell r="B1" t="str">
            <v>Courtroom Type</v>
          </cell>
        </row>
        <row r="2">
          <cell r="B2">
            <v>3</v>
          </cell>
        </row>
        <row r="3">
          <cell r="B3">
            <v>4</v>
          </cell>
        </row>
        <row r="4">
          <cell r="B4">
            <v>3</v>
          </cell>
        </row>
        <row r="5">
          <cell r="B5">
            <v>3</v>
          </cell>
        </row>
        <row r="6">
          <cell r="B6">
            <v>3</v>
          </cell>
        </row>
        <row r="7">
          <cell r="B7">
            <v>10</v>
          </cell>
        </row>
        <row r="8">
          <cell r="B8">
            <v>3</v>
          </cell>
        </row>
        <row r="9">
          <cell r="B9">
            <v>3</v>
          </cell>
        </row>
        <row r="10">
          <cell r="B10">
            <v>3</v>
          </cell>
        </row>
        <row r="11">
          <cell r="B11">
            <v>3</v>
          </cell>
        </row>
        <row r="12">
          <cell r="B12">
            <v>3</v>
          </cell>
        </row>
        <row r="13">
          <cell r="B13">
            <v>3</v>
          </cell>
        </row>
        <row r="14">
          <cell r="B14">
            <v>3</v>
          </cell>
        </row>
        <row r="15">
          <cell r="B15">
            <v>4</v>
          </cell>
        </row>
        <row r="16">
          <cell r="B16">
            <v>1</v>
          </cell>
        </row>
        <row r="17">
          <cell r="B17">
            <v>1</v>
          </cell>
        </row>
        <row r="18">
          <cell r="B18">
            <v>1</v>
          </cell>
        </row>
        <row r="19">
          <cell r="B19">
            <v>1</v>
          </cell>
        </row>
        <row r="20">
          <cell r="B20">
            <v>1</v>
          </cell>
        </row>
        <row r="21">
          <cell r="B21">
            <v>1</v>
          </cell>
        </row>
        <row r="22">
          <cell r="B22">
            <v>2</v>
          </cell>
        </row>
        <row r="23">
          <cell r="B23">
            <v>1</v>
          </cell>
        </row>
        <row r="24">
          <cell r="B24">
            <v>1</v>
          </cell>
        </row>
        <row r="25">
          <cell r="B25">
            <v>2</v>
          </cell>
        </row>
        <row r="26">
          <cell r="B26">
            <v>2</v>
          </cell>
        </row>
        <row r="27">
          <cell r="B27">
            <v>1</v>
          </cell>
        </row>
        <row r="28">
          <cell r="B28">
            <v>2</v>
          </cell>
        </row>
        <row r="29">
          <cell r="B29">
            <v>1</v>
          </cell>
        </row>
        <row r="30">
          <cell r="B30">
            <v>5</v>
          </cell>
        </row>
        <row r="31">
          <cell r="B31">
            <v>9</v>
          </cell>
        </row>
        <row r="32">
          <cell r="B32">
            <v>1</v>
          </cell>
        </row>
        <row r="33">
          <cell r="B33">
            <v>1</v>
          </cell>
        </row>
        <row r="34">
          <cell r="B34">
            <v>4</v>
          </cell>
        </row>
        <row r="35">
          <cell r="B35">
            <v>1</v>
          </cell>
        </row>
        <row r="36">
          <cell r="B36">
            <v>1</v>
          </cell>
        </row>
        <row r="37">
          <cell r="B37">
            <v>1</v>
          </cell>
        </row>
        <row r="38">
          <cell r="B38">
            <v>1</v>
          </cell>
        </row>
        <row r="39">
          <cell r="B39">
            <v>1</v>
          </cell>
        </row>
        <row r="40">
          <cell r="B40">
            <v>1</v>
          </cell>
        </row>
        <row r="41">
          <cell r="B41">
            <v>9</v>
          </cell>
        </row>
        <row r="42">
          <cell r="B42">
            <v>4</v>
          </cell>
        </row>
        <row r="43">
          <cell r="B43">
            <v>1</v>
          </cell>
        </row>
        <row r="44">
          <cell r="B44">
            <v>1</v>
          </cell>
        </row>
        <row r="45">
          <cell r="B45">
            <v>9</v>
          </cell>
        </row>
        <row r="46">
          <cell r="B46">
            <v>1</v>
          </cell>
        </row>
        <row r="47">
          <cell r="B47">
            <v>1</v>
          </cell>
        </row>
        <row r="48">
          <cell r="B48">
            <v>1</v>
          </cell>
        </row>
        <row r="49">
          <cell r="B49">
            <v>1</v>
          </cell>
        </row>
        <row r="50">
          <cell r="B50">
            <v>1</v>
          </cell>
        </row>
        <row r="51">
          <cell r="B51">
            <v>1</v>
          </cell>
        </row>
        <row r="52">
          <cell r="B52">
            <v>1</v>
          </cell>
        </row>
        <row r="53">
          <cell r="B53">
            <v>2</v>
          </cell>
        </row>
        <row r="54">
          <cell r="B54">
            <v>1</v>
          </cell>
        </row>
        <row r="55">
          <cell r="B55">
            <v>1</v>
          </cell>
        </row>
        <row r="56">
          <cell r="B56">
            <v>1</v>
          </cell>
        </row>
        <row r="57">
          <cell r="B57">
            <v>2</v>
          </cell>
        </row>
        <row r="58">
          <cell r="B58">
            <v>2</v>
          </cell>
        </row>
        <row r="59">
          <cell r="B59">
            <v>2</v>
          </cell>
        </row>
        <row r="60">
          <cell r="B60">
            <v>2</v>
          </cell>
        </row>
        <row r="61">
          <cell r="B61">
            <v>1</v>
          </cell>
        </row>
        <row r="62">
          <cell r="B62">
            <v>1</v>
          </cell>
        </row>
        <row r="63">
          <cell r="B63">
            <v>2</v>
          </cell>
        </row>
        <row r="64">
          <cell r="B64">
            <v>9</v>
          </cell>
        </row>
        <row r="65">
          <cell r="B65">
            <v>1</v>
          </cell>
        </row>
        <row r="66">
          <cell r="B66">
            <v>1</v>
          </cell>
        </row>
        <row r="67">
          <cell r="B67">
            <v>1</v>
          </cell>
        </row>
        <row r="68">
          <cell r="B68">
            <v>1</v>
          </cell>
        </row>
        <row r="69">
          <cell r="B69">
            <v>1</v>
          </cell>
        </row>
        <row r="70">
          <cell r="B70">
            <v>1</v>
          </cell>
        </row>
        <row r="71">
          <cell r="B71">
            <v>1</v>
          </cell>
        </row>
        <row r="72">
          <cell r="B72">
            <v>9</v>
          </cell>
        </row>
        <row r="73">
          <cell r="B73">
            <v>2</v>
          </cell>
        </row>
        <row r="74">
          <cell r="B74">
            <v>2</v>
          </cell>
        </row>
        <row r="75">
          <cell r="B75">
            <v>2</v>
          </cell>
        </row>
        <row r="76">
          <cell r="B76">
            <v>1</v>
          </cell>
        </row>
        <row r="77">
          <cell r="B77">
            <v>1</v>
          </cell>
        </row>
        <row r="78">
          <cell r="B78">
            <v>2</v>
          </cell>
        </row>
        <row r="79">
          <cell r="B79">
            <v>1</v>
          </cell>
        </row>
        <row r="80">
          <cell r="B80">
            <v>5</v>
          </cell>
        </row>
        <row r="81">
          <cell r="B81">
            <v>1</v>
          </cell>
        </row>
        <row r="82">
          <cell r="B82">
            <v>1</v>
          </cell>
        </row>
        <row r="83">
          <cell r="B83">
            <v>1</v>
          </cell>
        </row>
        <row r="84">
          <cell r="B84">
            <v>2</v>
          </cell>
        </row>
        <row r="85">
          <cell r="B85">
            <v>1</v>
          </cell>
        </row>
        <row r="86">
          <cell r="B86">
            <v>1</v>
          </cell>
        </row>
        <row r="87">
          <cell r="B87">
            <v>1</v>
          </cell>
        </row>
        <row r="88">
          <cell r="B88">
            <v>1</v>
          </cell>
        </row>
        <row r="89">
          <cell r="B89">
            <v>2</v>
          </cell>
        </row>
        <row r="90">
          <cell r="B90">
            <v>2</v>
          </cell>
        </row>
        <row r="91">
          <cell r="B91">
            <v>1</v>
          </cell>
        </row>
        <row r="92">
          <cell r="B92">
            <v>2</v>
          </cell>
        </row>
        <row r="93">
          <cell r="B93">
            <v>1</v>
          </cell>
        </row>
        <row r="94">
          <cell r="B94">
            <v>1</v>
          </cell>
        </row>
        <row r="95">
          <cell r="B95">
            <v>1</v>
          </cell>
        </row>
        <row r="96">
          <cell r="B96">
            <v>2</v>
          </cell>
        </row>
        <row r="97">
          <cell r="B97">
            <v>1</v>
          </cell>
        </row>
        <row r="98">
          <cell r="B98">
            <v>1</v>
          </cell>
        </row>
        <row r="99">
          <cell r="B99">
            <v>1</v>
          </cell>
        </row>
        <row r="100">
          <cell r="B100">
            <v>5</v>
          </cell>
        </row>
        <row r="101">
          <cell r="B101">
            <v>5</v>
          </cell>
        </row>
        <row r="102">
          <cell r="B102">
            <v>2</v>
          </cell>
        </row>
        <row r="103">
          <cell r="B103">
            <v>1</v>
          </cell>
        </row>
        <row r="104">
          <cell r="B104">
            <v>1</v>
          </cell>
        </row>
        <row r="105">
          <cell r="B105">
            <v>1</v>
          </cell>
        </row>
        <row r="106">
          <cell r="B106">
            <v>2</v>
          </cell>
        </row>
        <row r="107">
          <cell r="B107">
            <v>10</v>
          </cell>
        </row>
        <row r="108">
          <cell r="B108">
            <v>3</v>
          </cell>
        </row>
        <row r="109">
          <cell r="B109">
            <v>3</v>
          </cell>
        </row>
        <row r="110">
          <cell r="B110">
            <v>4</v>
          </cell>
        </row>
        <row r="111">
          <cell r="B111">
            <v>3</v>
          </cell>
        </row>
        <row r="112">
          <cell r="B112">
            <v>3</v>
          </cell>
        </row>
        <row r="113">
          <cell r="B113">
            <v>4</v>
          </cell>
        </row>
        <row r="114">
          <cell r="B114">
            <v>5</v>
          </cell>
        </row>
        <row r="115">
          <cell r="B115">
            <v>6</v>
          </cell>
        </row>
        <row r="116">
          <cell r="B116">
            <v>7</v>
          </cell>
        </row>
        <row r="117">
          <cell r="B117">
            <v>1</v>
          </cell>
        </row>
        <row r="118">
          <cell r="B118">
            <v>1</v>
          </cell>
        </row>
      </sheetData>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CFCD22-58D2-49B0-8A7C-1EFE69C7F3D8}" name="Table1" displayName="Table1" ref="A1:D61" totalsRowCount="1" headerRowDxfId="12" dataDxfId="10" headerRowBorderDxfId="11" tableBorderDxfId="9" totalsRowBorderDxfId="8" headerRowCellStyle="Normal" dataCellStyle="Normal">
  <autoFilter ref="A1:D60" xr:uid="{00000000-0009-0000-0100-000001000000}"/>
  <tableColumns count="4">
    <tableColumn id="1" xr3:uid="{5B5FE8E9-4607-4939-AB4A-090B759B7C5E}" name="Court Room" totalsRowLabel="Total" dataDxfId="7" totalsRowDxfId="6" dataCellStyle="Normal"/>
    <tableColumn id="2" xr3:uid="{048410D7-C603-4D3B-B1A5-933464D60788}" name="Courtroom Type" totalsRowFunction="custom" dataDxfId="5" totalsRowDxfId="4" dataCellStyle="Normal">
      <totalsRowFormula>COUNT(Table1[Courtroom Type])</totalsRowFormula>
    </tableColumn>
    <tableColumn id="4" xr3:uid="{ECCFC061-BE2D-4021-815D-263903F1532A}" name="Fixed VC " dataDxfId="3" totalsRowDxfId="2" dataCellStyle="Normal"/>
    <tableColumn id="6" xr3:uid="{A5980882-C2F6-4773-BC04-8553CD72AF99}" name="Hearing Loop" dataDxfId="1" totalsRowDxfId="0" dataCellStyle="Normal"/>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A96B-3AF6-4EE2-B2C7-7BBE1FBDA195}">
  <dimension ref="B1:E3"/>
  <sheetViews>
    <sheetView showGridLines="0" tabSelected="1" zoomScale="109" zoomScaleNormal="109" workbookViewId="0">
      <selection activeCell="B3" sqref="B3"/>
    </sheetView>
  </sheetViews>
  <sheetFormatPr defaultRowHeight="14.6" x14ac:dyDescent="0.4"/>
  <cols>
    <col min="1" max="1" width="4.3046875" style="2" customWidth="1"/>
    <col min="2" max="2" width="161.15234375" style="2" customWidth="1"/>
    <col min="3" max="16384" width="9.23046875" style="2"/>
  </cols>
  <sheetData>
    <row r="1" spans="2:5" ht="42" customHeight="1" x14ac:dyDescent="0.4">
      <c r="B1" s="56" t="s">
        <v>495</v>
      </c>
      <c r="C1" s="56"/>
      <c r="D1" s="56"/>
      <c r="E1" s="56"/>
    </row>
    <row r="2" spans="2:5" ht="15" thickBot="1" x14ac:dyDescent="0.45">
      <c r="B2" s="1"/>
    </row>
    <row r="3" spans="2:5" ht="321" thickBot="1" x14ac:dyDescent="0.45">
      <c r="B3" s="149" t="s">
        <v>496</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3BA40-EDA2-40E7-9F18-D049937D7765}">
  <sheetPr>
    <tabColor theme="7"/>
    <pageSetUpPr fitToPage="1"/>
  </sheetPr>
  <dimension ref="A1:D63"/>
  <sheetViews>
    <sheetView zoomScaleNormal="100" workbookViewId="0">
      <selection activeCell="C66" sqref="C66"/>
    </sheetView>
  </sheetViews>
  <sheetFormatPr defaultRowHeight="14.6" x14ac:dyDescent="0.4"/>
  <cols>
    <col min="1" max="1" width="24" style="2" customWidth="1"/>
    <col min="2" max="2" width="21.3828125" style="83" customWidth="1"/>
    <col min="3" max="3" width="19.15234375" style="83" customWidth="1"/>
    <col min="4" max="4" width="14.69140625" style="2" customWidth="1"/>
    <col min="5" max="16384" width="9.23046875" style="2"/>
  </cols>
  <sheetData>
    <row r="1" spans="1:4" x14ac:dyDescent="0.4">
      <c r="A1" s="162" t="s">
        <v>505</v>
      </c>
      <c r="B1" s="163" t="s">
        <v>210</v>
      </c>
      <c r="C1" s="163" t="s">
        <v>211</v>
      </c>
      <c r="D1" s="163" t="s">
        <v>212</v>
      </c>
    </row>
    <row r="2" spans="1:4" x14ac:dyDescent="0.4">
      <c r="A2" s="85" t="s">
        <v>213</v>
      </c>
      <c r="B2" s="86">
        <v>2</v>
      </c>
      <c r="C2" s="86" t="s">
        <v>214</v>
      </c>
      <c r="D2" s="86"/>
    </row>
    <row r="3" spans="1:4" x14ac:dyDescent="0.4">
      <c r="A3" s="85" t="s">
        <v>215</v>
      </c>
      <c r="B3" s="86">
        <v>4</v>
      </c>
      <c r="C3" s="86" t="s">
        <v>214</v>
      </c>
      <c r="D3" s="86" t="s">
        <v>216</v>
      </c>
    </row>
    <row r="4" spans="1:4" x14ac:dyDescent="0.4">
      <c r="A4" s="85" t="s">
        <v>217</v>
      </c>
      <c r="B4" s="86">
        <v>2</v>
      </c>
      <c r="C4" s="86" t="s">
        <v>214</v>
      </c>
      <c r="D4" s="86" t="s">
        <v>218</v>
      </c>
    </row>
    <row r="5" spans="1:4" x14ac:dyDescent="0.4">
      <c r="A5" s="85" t="s">
        <v>219</v>
      </c>
      <c r="B5" s="86">
        <v>2</v>
      </c>
      <c r="C5" s="86" t="s">
        <v>214</v>
      </c>
      <c r="D5" s="86" t="s">
        <v>218</v>
      </c>
    </row>
    <row r="6" spans="1:4" x14ac:dyDescent="0.4">
      <c r="A6" s="85" t="s">
        <v>220</v>
      </c>
      <c r="B6" s="86">
        <v>2</v>
      </c>
      <c r="C6" s="86" t="s">
        <v>214</v>
      </c>
      <c r="D6" s="86" t="s">
        <v>218</v>
      </c>
    </row>
    <row r="7" spans="1:4" x14ac:dyDescent="0.4">
      <c r="A7" s="85" t="s">
        <v>221</v>
      </c>
      <c r="B7" s="86">
        <v>2</v>
      </c>
      <c r="C7" s="86" t="s">
        <v>214</v>
      </c>
      <c r="D7" s="86" t="s">
        <v>218</v>
      </c>
    </row>
    <row r="8" spans="1:4" x14ac:dyDescent="0.4">
      <c r="A8" s="85" t="s">
        <v>222</v>
      </c>
      <c r="B8" s="86">
        <v>2</v>
      </c>
      <c r="C8" s="86" t="s">
        <v>214</v>
      </c>
      <c r="D8" s="86" t="s">
        <v>218</v>
      </c>
    </row>
    <row r="9" spans="1:4" x14ac:dyDescent="0.4">
      <c r="A9" s="85" t="s">
        <v>223</v>
      </c>
      <c r="B9" s="87">
        <v>1</v>
      </c>
      <c r="C9" s="86"/>
      <c r="D9" s="86" t="s">
        <v>218</v>
      </c>
    </row>
    <row r="10" spans="1:4" x14ac:dyDescent="0.4">
      <c r="A10" s="85" t="s">
        <v>224</v>
      </c>
      <c r="B10" s="87">
        <v>4</v>
      </c>
      <c r="C10" s="86" t="s">
        <v>214</v>
      </c>
      <c r="D10" s="86" t="s">
        <v>218</v>
      </c>
    </row>
    <row r="11" spans="1:4" x14ac:dyDescent="0.4">
      <c r="A11" s="85" t="s">
        <v>225</v>
      </c>
      <c r="B11" s="87">
        <v>1</v>
      </c>
      <c r="C11" s="86"/>
      <c r="D11" s="86" t="s">
        <v>218</v>
      </c>
    </row>
    <row r="12" spans="1:4" x14ac:dyDescent="0.4">
      <c r="A12" s="85" t="s">
        <v>226</v>
      </c>
      <c r="B12" s="87">
        <v>4</v>
      </c>
      <c r="C12" s="86" t="s">
        <v>214</v>
      </c>
      <c r="D12" s="86" t="s">
        <v>218</v>
      </c>
    </row>
    <row r="13" spans="1:4" x14ac:dyDescent="0.4">
      <c r="A13" s="85" t="s">
        <v>227</v>
      </c>
      <c r="B13" s="87">
        <v>1</v>
      </c>
      <c r="C13" s="86"/>
      <c r="D13" s="86" t="s">
        <v>218</v>
      </c>
    </row>
    <row r="14" spans="1:4" x14ac:dyDescent="0.4">
      <c r="A14" s="85" t="s">
        <v>228</v>
      </c>
      <c r="B14" s="87">
        <v>1</v>
      </c>
      <c r="C14" s="86"/>
      <c r="D14" s="86" t="s">
        <v>218</v>
      </c>
    </row>
    <row r="15" spans="1:4" x14ac:dyDescent="0.4">
      <c r="A15" s="85" t="s">
        <v>229</v>
      </c>
      <c r="B15" s="87">
        <v>1</v>
      </c>
      <c r="C15" s="86"/>
      <c r="D15" s="86" t="s">
        <v>218</v>
      </c>
    </row>
    <row r="16" spans="1:4" x14ac:dyDescent="0.4">
      <c r="A16" s="85" t="s">
        <v>230</v>
      </c>
      <c r="B16" s="87">
        <v>1</v>
      </c>
      <c r="C16" s="86"/>
      <c r="D16" s="86" t="s">
        <v>218</v>
      </c>
    </row>
    <row r="17" spans="1:4" x14ac:dyDescent="0.4">
      <c r="A17" s="85" t="s">
        <v>231</v>
      </c>
      <c r="B17" s="87">
        <v>1</v>
      </c>
      <c r="C17" s="86"/>
      <c r="D17" s="86" t="s">
        <v>218</v>
      </c>
    </row>
    <row r="18" spans="1:4" x14ac:dyDescent="0.4">
      <c r="A18" s="85" t="s">
        <v>232</v>
      </c>
      <c r="B18" s="87">
        <v>4</v>
      </c>
      <c r="C18" s="86" t="s">
        <v>214</v>
      </c>
      <c r="D18" s="86" t="s">
        <v>233</v>
      </c>
    </row>
    <row r="19" spans="1:4" x14ac:dyDescent="0.4">
      <c r="A19" s="85" t="s">
        <v>234</v>
      </c>
      <c r="B19" s="87">
        <v>3</v>
      </c>
      <c r="C19" s="86" t="s">
        <v>214</v>
      </c>
      <c r="D19" s="86" t="s">
        <v>218</v>
      </c>
    </row>
    <row r="20" spans="1:4" x14ac:dyDescent="0.4">
      <c r="A20" s="85" t="s">
        <v>235</v>
      </c>
      <c r="B20" s="87">
        <v>4</v>
      </c>
      <c r="C20" s="86" t="s">
        <v>214</v>
      </c>
      <c r="D20" s="86"/>
    </row>
    <row r="21" spans="1:4" x14ac:dyDescent="0.4">
      <c r="A21" s="85" t="s">
        <v>236</v>
      </c>
      <c r="B21" s="87">
        <v>1</v>
      </c>
      <c r="C21" s="86"/>
      <c r="D21" s="86"/>
    </row>
    <row r="22" spans="1:4" x14ac:dyDescent="0.4">
      <c r="A22" s="85" t="s">
        <v>237</v>
      </c>
      <c r="B22" s="87">
        <v>4</v>
      </c>
      <c r="C22" s="86" t="s">
        <v>214</v>
      </c>
      <c r="D22" s="86"/>
    </row>
    <row r="23" spans="1:4" x14ac:dyDescent="0.4">
      <c r="A23" s="85" t="s">
        <v>238</v>
      </c>
      <c r="B23" s="87">
        <v>1</v>
      </c>
      <c r="C23" s="86"/>
      <c r="D23" s="86"/>
    </row>
    <row r="24" spans="1:4" x14ac:dyDescent="0.4">
      <c r="A24" s="85" t="s">
        <v>239</v>
      </c>
      <c r="B24" s="87">
        <v>3</v>
      </c>
      <c r="C24" s="86" t="s">
        <v>214</v>
      </c>
      <c r="D24" s="86" t="s">
        <v>233</v>
      </c>
    </row>
    <row r="25" spans="1:4" x14ac:dyDescent="0.4">
      <c r="A25" s="85" t="s">
        <v>240</v>
      </c>
      <c r="B25" s="87">
        <v>1</v>
      </c>
      <c r="C25" s="86"/>
      <c r="D25" s="86"/>
    </row>
    <row r="26" spans="1:4" x14ac:dyDescent="0.4">
      <c r="A26" s="85" t="s">
        <v>241</v>
      </c>
      <c r="B26" s="87">
        <v>1</v>
      </c>
      <c r="C26" s="86"/>
      <c r="D26" s="86"/>
    </row>
    <row r="27" spans="1:4" x14ac:dyDescent="0.4">
      <c r="A27" s="85" t="s">
        <v>242</v>
      </c>
      <c r="B27" s="87">
        <v>4</v>
      </c>
      <c r="C27" s="86" t="s">
        <v>214</v>
      </c>
      <c r="D27" s="86"/>
    </row>
    <row r="28" spans="1:4" x14ac:dyDescent="0.4">
      <c r="A28" s="85" t="s">
        <v>243</v>
      </c>
      <c r="B28" s="87">
        <v>4</v>
      </c>
      <c r="C28" s="86" t="s">
        <v>214</v>
      </c>
      <c r="D28" s="86" t="s">
        <v>218</v>
      </c>
    </row>
    <row r="29" spans="1:4" x14ac:dyDescent="0.4">
      <c r="A29" s="85" t="s">
        <v>244</v>
      </c>
      <c r="B29" s="87">
        <v>4</v>
      </c>
      <c r="C29" s="86" t="s">
        <v>214</v>
      </c>
      <c r="D29" s="86" t="s">
        <v>218</v>
      </c>
    </row>
    <row r="30" spans="1:4" x14ac:dyDescent="0.4">
      <c r="A30" s="85" t="s">
        <v>245</v>
      </c>
      <c r="B30" s="87">
        <v>1</v>
      </c>
      <c r="C30" s="86"/>
      <c r="D30" s="86" t="s">
        <v>218</v>
      </c>
    </row>
    <row r="31" spans="1:4" x14ac:dyDescent="0.4">
      <c r="A31" s="85" t="s">
        <v>246</v>
      </c>
      <c r="B31" s="87">
        <v>4</v>
      </c>
      <c r="C31" s="86"/>
      <c r="D31" s="86"/>
    </row>
    <row r="32" spans="1:4" x14ac:dyDescent="0.4">
      <c r="A32" s="85" t="s">
        <v>247</v>
      </c>
      <c r="B32" s="87">
        <v>1</v>
      </c>
      <c r="C32" s="86"/>
      <c r="D32" s="86" t="s">
        <v>218</v>
      </c>
    </row>
    <row r="33" spans="1:4" x14ac:dyDescent="0.4">
      <c r="A33" s="85" t="s">
        <v>248</v>
      </c>
      <c r="B33" s="87">
        <v>1</v>
      </c>
      <c r="C33" s="86"/>
      <c r="D33" s="86" t="s">
        <v>218</v>
      </c>
    </row>
    <row r="34" spans="1:4" x14ac:dyDescent="0.4">
      <c r="A34" s="85" t="s">
        <v>249</v>
      </c>
      <c r="B34" s="87">
        <v>1</v>
      </c>
      <c r="C34" s="86"/>
      <c r="D34" s="86" t="s">
        <v>218</v>
      </c>
    </row>
    <row r="35" spans="1:4" x14ac:dyDescent="0.4">
      <c r="A35" s="85" t="s">
        <v>250</v>
      </c>
      <c r="B35" s="87">
        <v>1</v>
      </c>
      <c r="C35" s="86"/>
      <c r="D35" s="86" t="s">
        <v>218</v>
      </c>
    </row>
    <row r="36" spans="1:4" x14ac:dyDescent="0.4">
      <c r="A36" s="85" t="s">
        <v>251</v>
      </c>
      <c r="B36" s="87">
        <v>4</v>
      </c>
      <c r="C36" s="86" t="s">
        <v>214</v>
      </c>
      <c r="D36" s="86" t="s">
        <v>218</v>
      </c>
    </row>
    <row r="37" spans="1:4" x14ac:dyDescent="0.4">
      <c r="A37" s="85" t="s">
        <v>252</v>
      </c>
      <c r="B37" s="87">
        <v>1</v>
      </c>
      <c r="C37" s="86"/>
      <c r="D37" s="86" t="s">
        <v>233</v>
      </c>
    </row>
    <row r="38" spans="1:4" x14ac:dyDescent="0.4">
      <c r="A38" s="85" t="s">
        <v>253</v>
      </c>
      <c r="B38" s="87">
        <v>1</v>
      </c>
      <c r="C38" s="86"/>
      <c r="D38" s="86" t="s">
        <v>233</v>
      </c>
    </row>
    <row r="39" spans="1:4" x14ac:dyDescent="0.4">
      <c r="A39" s="85" t="s">
        <v>254</v>
      </c>
      <c r="B39" s="87">
        <v>1</v>
      </c>
      <c r="C39" s="86"/>
      <c r="D39" s="86" t="s">
        <v>233</v>
      </c>
    </row>
    <row r="40" spans="1:4" x14ac:dyDescent="0.4">
      <c r="A40" s="85" t="s">
        <v>255</v>
      </c>
      <c r="B40" s="87">
        <v>3</v>
      </c>
      <c r="C40" s="86" t="s">
        <v>214</v>
      </c>
      <c r="D40" s="86"/>
    </row>
    <row r="41" spans="1:4" x14ac:dyDescent="0.4">
      <c r="A41" s="85" t="s">
        <v>256</v>
      </c>
      <c r="B41" s="87">
        <v>3</v>
      </c>
      <c r="C41" s="86" t="s">
        <v>214</v>
      </c>
      <c r="D41" s="86"/>
    </row>
    <row r="42" spans="1:4" x14ac:dyDescent="0.4">
      <c r="A42" s="85" t="s">
        <v>257</v>
      </c>
      <c r="B42" s="87">
        <v>1</v>
      </c>
      <c r="C42" s="86"/>
      <c r="D42" s="86"/>
    </row>
    <row r="43" spans="1:4" x14ac:dyDescent="0.4">
      <c r="A43" s="85" t="s">
        <v>258</v>
      </c>
      <c r="B43" s="87">
        <v>3</v>
      </c>
      <c r="C43" s="86" t="s">
        <v>214</v>
      </c>
      <c r="D43" s="86" t="s">
        <v>233</v>
      </c>
    </row>
    <row r="44" spans="1:4" x14ac:dyDescent="0.4">
      <c r="A44" s="85" t="s">
        <v>259</v>
      </c>
      <c r="B44" s="87">
        <v>1</v>
      </c>
      <c r="C44" s="86"/>
      <c r="D44" s="86"/>
    </row>
    <row r="45" spans="1:4" x14ac:dyDescent="0.4">
      <c r="A45" s="85" t="s">
        <v>260</v>
      </c>
      <c r="B45" s="87">
        <v>1</v>
      </c>
      <c r="C45" s="86"/>
      <c r="D45" s="86"/>
    </row>
    <row r="46" spans="1:4" x14ac:dyDescent="0.4">
      <c r="A46" s="85" t="s">
        <v>261</v>
      </c>
      <c r="B46" s="87">
        <v>1</v>
      </c>
      <c r="C46" s="86"/>
      <c r="D46" s="86"/>
    </row>
    <row r="47" spans="1:4" x14ac:dyDescent="0.4">
      <c r="A47" s="85" t="s">
        <v>262</v>
      </c>
      <c r="B47" s="87">
        <v>3</v>
      </c>
      <c r="C47" s="86" t="s">
        <v>214</v>
      </c>
      <c r="D47" s="86" t="s">
        <v>218</v>
      </c>
    </row>
    <row r="48" spans="1:4" x14ac:dyDescent="0.4">
      <c r="A48" s="85" t="s">
        <v>263</v>
      </c>
      <c r="B48" s="87">
        <v>3</v>
      </c>
      <c r="C48" s="86" t="s">
        <v>214</v>
      </c>
      <c r="D48" s="86" t="s">
        <v>218</v>
      </c>
    </row>
    <row r="49" spans="1:4" x14ac:dyDescent="0.4">
      <c r="A49" s="85" t="s">
        <v>264</v>
      </c>
      <c r="B49" s="87">
        <v>1</v>
      </c>
      <c r="C49" s="86"/>
      <c r="D49" s="86"/>
    </row>
    <row r="50" spans="1:4" x14ac:dyDescent="0.4">
      <c r="A50" s="85" t="s">
        <v>265</v>
      </c>
      <c r="B50" s="87">
        <v>1</v>
      </c>
      <c r="C50" s="86"/>
      <c r="D50" s="86"/>
    </row>
    <row r="51" spans="1:4" x14ac:dyDescent="0.4">
      <c r="A51" s="85" t="s">
        <v>266</v>
      </c>
      <c r="B51" s="87">
        <v>1</v>
      </c>
      <c r="C51" s="86"/>
      <c r="D51" s="86"/>
    </row>
    <row r="52" spans="1:4" x14ac:dyDescent="0.4">
      <c r="A52" s="85" t="s">
        <v>267</v>
      </c>
      <c r="B52" s="87">
        <v>1</v>
      </c>
      <c r="C52" s="86"/>
      <c r="D52" s="86"/>
    </row>
    <row r="53" spans="1:4" x14ac:dyDescent="0.4">
      <c r="A53" s="85" t="s">
        <v>268</v>
      </c>
      <c r="B53" s="87">
        <v>4</v>
      </c>
      <c r="C53" s="86" t="s">
        <v>214</v>
      </c>
      <c r="D53" s="86" t="s">
        <v>216</v>
      </c>
    </row>
    <row r="54" spans="1:4" x14ac:dyDescent="0.4">
      <c r="A54" s="85" t="s">
        <v>269</v>
      </c>
      <c r="B54" s="87">
        <v>4</v>
      </c>
      <c r="C54" s="86" t="s">
        <v>214</v>
      </c>
      <c r="D54" s="86" t="s">
        <v>216</v>
      </c>
    </row>
    <row r="55" spans="1:4" x14ac:dyDescent="0.4">
      <c r="A55" s="85" t="s">
        <v>270</v>
      </c>
      <c r="B55" s="87">
        <v>4</v>
      </c>
      <c r="C55" s="86" t="s">
        <v>214</v>
      </c>
      <c r="D55" s="86" t="s">
        <v>218</v>
      </c>
    </row>
    <row r="56" spans="1:4" x14ac:dyDescent="0.4">
      <c r="A56" s="85" t="s">
        <v>271</v>
      </c>
      <c r="B56" s="87">
        <v>5</v>
      </c>
      <c r="C56" s="86"/>
      <c r="D56" s="86"/>
    </row>
    <row r="57" spans="1:4" x14ac:dyDescent="0.4">
      <c r="A57" s="85" t="s">
        <v>272</v>
      </c>
      <c r="B57" s="87">
        <v>1</v>
      </c>
      <c r="C57" s="86"/>
      <c r="D57" s="86"/>
    </row>
    <row r="58" spans="1:4" x14ac:dyDescent="0.4">
      <c r="A58" s="85" t="s">
        <v>273</v>
      </c>
      <c r="B58" s="87">
        <v>4</v>
      </c>
      <c r="C58" s="86" t="s">
        <v>214</v>
      </c>
      <c r="D58" s="86"/>
    </row>
    <row r="59" spans="1:4" x14ac:dyDescent="0.4">
      <c r="A59" s="85" t="s">
        <v>274</v>
      </c>
      <c r="B59" s="87">
        <v>5</v>
      </c>
      <c r="C59" s="86"/>
      <c r="D59" s="86"/>
    </row>
    <row r="60" spans="1:4" x14ac:dyDescent="0.4">
      <c r="A60" s="85" t="s">
        <v>275</v>
      </c>
      <c r="B60" s="88">
        <v>4</v>
      </c>
      <c r="C60" s="88" t="s">
        <v>214</v>
      </c>
      <c r="D60" s="86"/>
    </row>
    <row r="61" spans="1:4" x14ac:dyDescent="0.4">
      <c r="A61" s="89" t="s">
        <v>207</v>
      </c>
      <c r="B61" s="90">
        <f>COUNT(Table1[Courtroom Type])</f>
        <v>59</v>
      </c>
      <c r="C61" s="88"/>
      <c r="D61" s="88"/>
    </row>
    <row r="63" spans="1:4" x14ac:dyDescent="0.4">
      <c r="A63" s="19" t="s">
        <v>276</v>
      </c>
    </row>
  </sheetData>
  <pageMargins left="0.70866141732283472" right="0.70866141732283472" top="0.74803149606299213" bottom="0.55118110236220474" header="0.31496062992125984" footer="0.31496062992125984"/>
  <pageSetup paperSize="9" scale="75" fitToHeight="0" orientation="portrait" r:id="rId1"/>
  <headerFooter>
    <oddHeader>&amp;C&amp;"-,Bold"&amp;12&amp;A</oddHeader>
    <oddFooter>Page &amp;P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D64B9-A7AD-4C03-A212-E3BF0BFC159B}">
  <sheetPr>
    <tabColor theme="7"/>
    <pageSetUpPr fitToPage="1"/>
  </sheetPr>
  <dimension ref="A1:L18"/>
  <sheetViews>
    <sheetView workbookViewId="0">
      <selection activeCell="B14" sqref="B14"/>
    </sheetView>
  </sheetViews>
  <sheetFormatPr defaultRowHeight="14.6" x14ac:dyDescent="0.4"/>
  <cols>
    <col min="1" max="1" width="10.3046875" style="2" customWidth="1"/>
    <col min="2" max="2" width="4.53515625" style="2" bestFit="1" customWidth="1"/>
    <col min="3" max="3" width="46.84375" style="2" customWidth="1"/>
    <col min="4" max="4" width="19.15234375" style="2" bestFit="1" customWidth="1"/>
    <col min="5" max="5" width="37.3828125" style="2" customWidth="1"/>
    <col min="6" max="6" width="17" style="2" bestFit="1" customWidth="1"/>
    <col min="7" max="7" width="14.3828125" style="2" bestFit="1" customWidth="1"/>
    <col min="8" max="8" width="25.3046875" style="2" bestFit="1" customWidth="1"/>
    <col min="9" max="9" width="26.84375" style="2" customWidth="1"/>
    <col min="10" max="10" width="17.84375" style="2" bestFit="1" customWidth="1"/>
    <col min="11" max="11" width="33.3828125" style="2" bestFit="1" customWidth="1"/>
    <col min="12" max="12" width="20.53515625" style="2" hidden="1" customWidth="1"/>
    <col min="13" max="16384" width="9.23046875" style="2"/>
  </cols>
  <sheetData>
    <row r="1" spans="1:12" ht="15" thickBot="1" x14ac:dyDescent="0.45">
      <c r="A1" s="176" t="s">
        <v>92</v>
      </c>
      <c r="B1" s="177"/>
      <c r="C1" s="177"/>
      <c r="D1" s="177"/>
      <c r="E1" s="177"/>
      <c r="F1" s="177"/>
      <c r="G1" s="177"/>
      <c r="H1" s="177"/>
      <c r="I1" s="177"/>
      <c r="J1" s="177"/>
      <c r="K1" s="177"/>
      <c r="L1" s="178"/>
    </row>
    <row r="2" spans="1:12" ht="15" thickBot="1" x14ac:dyDescent="0.45">
      <c r="A2" s="164" t="s">
        <v>170</v>
      </c>
      <c r="B2" s="165" t="s">
        <v>171</v>
      </c>
      <c r="C2" s="165" t="s">
        <v>172</v>
      </c>
      <c r="D2" s="165" t="s">
        <v>173</v>
      </c>
      <c r="E2" s="165" t="s">
        <v>174</v>
      </c>
      <c r="F2" s="165" t="s">
        <v>175</v>
      </c>
      <c r="G2" s="165" t="s">
        <v>176</v>
      </c>
      <c r="H2" s="165" t="s">
        <v>177</v>
      </c>
      <c r="I2" s="165" t="s">
        <v>178</v>
      </c>
      <c r="J2" s="165" t="s">
        <v>179</v>
      </c>
      <c r="K2" s="166" t="s">
        <v>277</v>
      </c>
      <c r="L2" s="91" t="s">
        <v>181</v>
      </c>
    </row>
    <row r="3" spans="1:12" x14ac:dyDescent="0.4">
      <c r="A3" s="92">
        <v>1</v>
      </c>
      <c r="B3" s="93">
        <v>61</v>
      </c>
      <c r="C3" s="94" t="s">
        <v>278</v>
      </c>
      <c r="D3" s="95" t="s">
        <v>279</v>
      </c>
      <c r="E3" s="95" t="s">
        <v>184</v>
      </c>
      <c r="F3" s="95" t="s">
        <v>184</v>
      </c>
      <c r="G3" s="95" t="s">
        <v>280</v>
      </c>
      <c r="H3" s="95" t="s">
        <v>281</v>
      </c>
      <c r="I3" s="95" t="s">
        <v>184</v>
      </c>
      <c r="J3" s="95" t="s">
        <v>184</v>
      </c>
      <c r="K3" s="96" t="s">
        <v>282</v>
      </c>
      <c r="L3" s="97">
        <v>2</v>
      </c>
    </row>
    <row r="4" spans="1:12" ht="29.15" x14ac:dyDescent="0.4">
      <c r="A4" s="98">
        <v>2</v>
      </c>
      <c r="B4" s="99">
        <v>21</v>
      </c>
      <c r="C4" s="100" t="s">
        <v>283</v>
      </c>
      <c r="D4" s="101" t="s">
        <v>279</v>
      </c>
      <c r="E4" s="102" t="s">
        <v>284</v>
      </c>
      <c r="F4" s="101" t="s">
        <v>285</v>
      </c>
      <c r="G4" s="101" t="s">
        <v>286</v>
      </c>
      <c r="H4" s="101" t="s">
        <v>281</v>
      </c>
      <c r="I4" s="101" t="s">
        <v>287</v>
      </c>
      <c r="J4" s="101" t="s">
        <v>288</v>
      </c>
      <c r="K4" s="103" t="s">
        <v>289</v>
      </c>
      <c r="L4" s="104">
        <v>4</v>
      </c>
    </row>
    <row r="5" spans="1:12" x14ac:dyDescent="0.4">
      <c r="A5" s="105">
        <v>3</v>
      </c>
      <c r="B5" s="106">
        <v>15</v>
      </c>
      <c r="C5" s="107" t="s">
        <v>290</v>
      </c>
      <c r="D5" s="108" t="s">
        <v>291</v>
      </c>
      <c r="E5" s="108" t="s">
        <v>184</v>
      </c>
      <c r="F5" s="108" t="s">
        <v>184</v>
      </c>
      <c r="G5" s="108" t="s">
        <v>280</v>
      </c>
      <c r="H5" s="108" t="s">
        <v>281</v>
      </c>
      <c r="I5" s="108" t="s">
        <v>184</v>
      </c>
      <c r="J5" s="108" t="s">
        <v>184</v>
      </c>
      <c r="K5" s="109" t="s">
        <v>292</v>
      </c>
      <c r="L5" s="110">
        <v>4</v>
      </c>
    </row>
    <row r="6" spans="1:12" ht="43.75" x14ac:dyDescent="0.4">
      <c r="A6" s="105">
        <v>4</v>
      </c>
      <c r="B6" s="106">
        <v>6</v>
      </c>
      <c r="C6" s="107" t="s">
        <v>293</v>
      </c>
      <c r="D6" s="111" t="s">
        <v>294</v>
      </c>
      <c r="E6" s="108" t="s">
        <v>295</v>
      </c>
      <c r="F6" s="111" t="s">
        <v>296</v>
      </c>
      <c r="G6" s="108" t="s">
        <v>297</v>
      </c>
      <c r="H6" s="111" t="s">
        <v>298</v>
      </c>
      <c r="I6" s="108" t="s">
        <v>299</v>
      </c>
      <c r="J6" s="111" t="s">
        <v>300</v>
      </c>
      <c r="K6" s="109" t="s">
        <v>292</v>
      </c>
      <c r="L6" s="110">
        <v>8</v>
      </c>
    </row>
    <row r="7" spans="1:12" x14ac:dyDescent="0.4">
      <c r="A7" s="112">
        <v>5</v>
      </c>
      <c r="B7" s="113">
        <v>5</v>
      </c>
      <c r="C7" s="114" t="s">
        <v>301</v>
      </c>
      <c r="D7" s="115" t="s">
        <v>302</v>
      </c>
      <c r="E7" s="115" t="s">
        <v>303</v>
      </c>
      <c r="F7" s="115" t="s">
        <v>304</v>
      </c>
      <c r="G7" s="115" t="s">
        <v>297</v>
      </c>
      <c r="H7" s="115" t="s">
        <v>305</v>
      </c>
      <c r="I7" s="115" t="s">
        <v>306</v>
      </c>
      <c r="J7" s="115" t="s">
        <v>307</v>
      </c>
      <c r="K7" s="116">
        <v>2015</v>
      </c>
      <c r="L7" s="117">
        <v>8</v>
      </c>
    </row>
    <row r="8" spans="1:12" x14ac:dyDescent="0.4">
      <c r="A8" s="112">
        <v>6</v>
      </c>
      <c r="B8" s="113">
        <v>1</v>
      </c>
      <c r="C8" s="114" t="s">
        <v>308</v>
      </c>
      <c r="D8" s="115" t="s">
        <v>302</v>
      </c>
      <c r="E8" s="115" t="s">
        <v>184</v>
      </c>
      <c r="F8" s="115" t="s">
        <v>304</v>
      </c>
      <c r="G8" s="115" t="s">
        <v>297</v>
      </c>
      <c r="H8" s="115" t="s">
        <v>305</v>
      </c>
      <c r="I8" s="115" t="s">
        <v>184</v>
      </c>
      <c r="J8" s="115" t="s">
        <v>184</v>
      </c>
      <c r="K8" s="116">
        <v>2015</v>
      </c>
      <c r="L8" s="117">
        <v>4</v>
      </c>
    </row>
    <row r="9" spans="1:12" x14ac:dyDescent="0.4">
      <c r="A9" s="112">
        <v>7</v>
      </c>
      <c r="B9" s="113">
        <v>1</v>
      </c>
      <c r="C9" s="114" t="s">
        <v>309</v>
      </c>
      <c r="D9" s="115" t="s">
        <v>291</v>
      </c>
      <c r="E9" s="115" t="s">
        <v>295</v>
      </c>
      <c r="F9" s="115" t="s">
        <v>304</v>
      </c>
      <c r="G9" s="115" t="s">
        <v>310</v>
      </c>
      <c r="H9" s="115" t="s">
        <v>310</v>
      </c>
      <c r="I9" s="115" t="s">
        <v>310</v>
      </c>
      <c r="J9" s="115" t="s">
        <v>307</v>
      </c>
      <c r="K9" s="116">
        <v>2016</v>
      </c>
      <c r="L9" s="117">
        <v>8</v>
      </c>
    </row>
    <row r="10" spans="1:12" x14ac:dyDescent="0.4">
      <c r="A10" s="118">
        <v>8</v>
      </c>
      <c r="B10" s="119">
        <v>0</v>
      </c>
      <c r="C10" s="120" t="s">
        <v>311</v>
      </c>
      <c r="D10" s="121" t="s">
        <v>302</v>
      </c>
      <c r="E10" s="122" t="s">
        <v>12</v>
      </c>
      <c r="F10" s="123" t="s">
        <v>296</v>
      </c>
      <c r="G10" s="121" t="s">
        <v>286</v>
      </c>
      <c r="H10" s="121" t="s">
        <v>312</v>
      </c>
      <c r="I10" s="121" t="s">
        <v>287</v>
      </c>
      <c r="J10" s="121" t="s">
        <v>313</v>
      </c>
      <c r="K10" s="124" t="s">
        <v>314</v>
      </c>
      <c r="L10" s="125">
        <v>8</v>
      </c>
    </row>
    <row r="11" spans="1:12" ht="29.6" thickBot="1" x14ac:dyDescent="0.45">
      <c r="A11" s="126">
        <v>9</v>
      </c>
      <c r="B11" s="127">
        <v>5</v>
      </c>
      <c r="C11" s="128" t="s">
        <v>315</v>
      </c>
      <c r="D11" s="129" t="s">
        <v>316</v>
      </c>
      <c r="E11" s="130" t="s">
        <v>317</v>
      </c>
      <c r="F11" s="131" t="s">
        <v>318</v>
      </c>
      <c r="G11" s="129" t="s">
        <v>319</v>
      </c>
      <c r="H11" s="129" t="s">
        <v>201</v>
      </c>
      <c r="I11" s="129" t="s">
        <v>320</v>
      </c>
      <c r="J11" s="129" t="s">
        <v>321</v>
      </c>
      <c r="K11" s="132" t="s">
        <v>322</v>
      </c>
      <c r="L11" s="133"/>
    </row>
    <row r="12" spans="1:12" ht="20.25" customHeight="1" x14ac:dyDescent="0.4">
      <c r="A12" s="134">
        <v>10</v>
      </c>
      <c r="B12" s="127">
        <v>2</v>
      </c>
      <c r="C12" s="135" t="s">
        <v>323</v>
      </c>
      <c r="D12" s="136" t="s">
        <v>324</v>
      </c>
      <c r="E12" s="137" t="s">
        <v>325</v>
      </c>
      <c r="F12" s="138" t="s">
        <v>318</v>
      </c>
      <c r="G12" s="136"/>
      <c r="H12" s="136"/>
      <c r="I12" s="136" t="s">
        <v>320</v>
      </c>
      <c r="J12" s="136"/>
      <c r="K12" s="137" t="s">
        <v>206</v>
      </c>
      <c r="L12" s="139"/>
    </row>
    <row r="13" spans="1:12" x14ac:dyDescent="0.4">
      <c r="A13" s="134">
        <v>11</v>
      </c>
      <c r="B13" s="127">
        <v>0</v>
      </c>
      <c r="C13" s="135" t="s">
        <v>326</v>
      </c>
      <c r="D13" s="136"/>
      <c r="E13" s="137" t="s">
        <v>325</v>
      </c>
      <c r="F13" s="136" t="s">
        <v>8</v>
      </c>
      <c r="G13" s="136" t="s">
        <v>8</v>
      </c>
      <c r="H13" s="136"/>
      <c r="I13" s="136" t="s">
        <v>327</v>
      </c>
      <c r="J13" s="136"/>
      <c r="K13" s="137" t="s">
        <v>206</v>
      </c>
      <c r="L13" s="139"/>
    </row>
    <row r="14" spans="1:12" ht="15" thickBot="1" x14ac:dyDescent="0.45">
      <c r="A14" s="79" t="s">
        <v>207</v>
      </c>
      <c r="B14" s="80">
        <v>117</v>
      </c>
      <c r="C14" s="81"/>
      <c r="D14" s="81"/>
      <c r="E14" s="81"/>
      <c r="F14" s="81"/>
      <c r="G14" s="81"/>
      <c r="H14" s="81"/>
      <c r="I14" s="81"/>
      <c r="J14" s="81"/>
      <c r="K14" s="82"/>
    </row>
    <row r="15" spans="1:12" x14ac:dyDescent="0.4">
      <c r="A15" s="83"/>
      <c r="B15" s="83"/>
      <c r="K15" s="83"/>
    </row>
    <row r="16" spans="1:12" x14ac:dyDescent="0.4">
      <c r="A16" s="83"/>
      <c r="B16" s="83"/>
      <c r="C16" s="19" t="s">
        <v>208</v>
      </c>
      <c r="K16" s="83"/>
    </row>
    <row r="17" spans="1:11" x14ac:dyDescent="0.4">
      <c r="A17" s="83"/>
      <c r="B17" s="83"/>
      <c r="C17" s="179"/>
      <c r="D17" s="179"/>
      <c r="K17" s="83"/>
    </row>
    <row r="18" spans="1:11" x14ac:dyDescent="0.4">
      <c r="C18" s="179"/>
      <c r="D18" s="179"/>
    </row>
  </sheetData>
  <mergeCells count="3">
    <mergeCell ref="A1:L1"/>
    <mergeCell ref="C17:D17"/>
    <mergeCell ref="C18:D18"/>
  </mergeCells>
  <pageMargins left="0.70866141732283472" right="0.31496062992125984" top="0.74803149606299213" bottom="0.55118110236220474" header="0.31496062992125984" footer="0.31496062992125984"/>
  <pageSetup paperSize="9" scale="5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DB535-F69B-4F39-B41A-6815A53AE4DA}">
  <sheetPr>
    <tabColor theme="7"/>
    <pageSetUpPr fitToPage="1"/>
  </sheetPr>
  <dimension ref="A1:D121"/>
  <sheetViews>
    <sheetView zoomScaleNormal="100" workbookViewId="0">
      <selection activeCell="E12" sqref="E12"/>
    </sheetView>
  </sheetViews>
  <sheetFormatPr defaultRowHeight="14.6" x14ac:dyDescent="0.4"/>
  <cols>
    <col min="1" max="1" width="41.84375" style="2" bestFit="1" customWidth="1"/>
    <col min="2" max="2" width="20" style="83" bestFit="1" customWidth="1"/>
    <col min="3" max="3" width="14.69140625" style="83" customWidth="1"/>
    <col min="4" max="4" width="17.3046875" style="2" customWidth="1"/>
    <col min="5" max="16384" width="9.23046875" style="2"/>
  </cols>
  <sheetData>
    <row r="1" spans="1:4" x14ac:dyDescent="0.4">
      <c r="A1" s="167" t="s">
        <v>328</v>
      </c>
      <c r="B1" s="168" t="s">
        <v>210</v>
      </c>
      <c r="C1" s="168" t="s">
        <v>211</v>
      </c>
      <c r="D1" s="169" t="s">
        <v>212</v>
      </c>
    </row>
    <row r="2" spans="1:4" x14ac:dyDescent="0.4">
      <c r="A2" s="86" t="s">
        <v>329</v>
      </c>
      <c r="B2" s="86">
        <v>3</v>
      </c>
      <c r="C2" s="86"/>
      <c r="D2" s="86" t="s">
        <v>330</v>
      </c>
    </row>
    <row r="3" spans="1:4" x14ac:dyDescent="0.4">
      <c r="A3" s="86" t="s">
        <v>331</v>
      </c>
      <c r="B3" s="86">
        <v>4</v>
      </c>
      <c r="C3" s="140" t="s">
        <v>214</v>
      </c>
      <c r="D3" s="86" t="s">
        <v>330</v>
      </c>
    </row>
    <row r="4" spans="1:4" x14ac:dyDescent="0.4">
      <c r="A4" s="86" t="s">
        <v>332</v>
      </c>
      <c r="B4" s="86">
        <v>3</v>
      </c>
      <c r="C4" s="86"/>
      <c r="D4" s="86" t="s">
        <v>330</v>
      </c>
    </row>
    <row r="5" spans="1:4" x14ac:dyDescent="0.4">
      <c r="A5" s="86" t="s">
        <v>333</v>
      </c>
      <c r="B5" s="86">
        <v>3</v>
      </c>
      <c r="C5" s="86"/>
      <c r="D5" s="86" t="s">
        <v>330</v>
      </c>
    </row>
    <row r="6" spans="1:4" x14ac:dyDescent="0.4">
      <c r="A6" s="86" t="s">
        <v>334</v>
      </c>
      <c r="B6" s="86">
        <v>3</v>
      </c>
      <c r="C6" s="86"/>
      <c r="D6" s="86" t="s">
        <v>330</v>
      </c>
    </row>
    <row r="7" spans="1:4" x14ac:dyDescent="0.4">
      <c r="A7" s="86" t="s">
        <v>335</v>
      </c>
      <c r="B7" s="87">
        <v>10</v>
      </c>
      <c r="C7" s="140" t="s">
        <v>214</v>
      </c>
      <c r="D7" s="86" t="s">
        <v>330</v>
      </c>
    </row>
    <row r="8" spans="1:4" x14ac:dyDescent="0.4">
      <c r="A8" s="86" t="s">
        <v>336</v>
      </c>
      <c r="B8" s="86">
        <v>3</v>
      </c>
      <c r="C8" s="86"/>
      <c r="D8" s="86" t="s">
        <v>330</v>
      </c>
    </row>
    <row r="9" spans="1:4" x14ac:dyDescent="0.4">
      <c r="A9" s="86" t="s">
        <v>337</v>
      </c>
      <c r="B9" s="86">
        <v>3</v>
      </c>
      <c r="C9" s="86"/>
      <c r="D9" s="86" t="s">
        <v>330</v>
      </c>
    </row>
    <row r="10" spans="1:4" x14ac:dyDescent="0.4">
      <c r="A10" s="86" t="s">
        <v>338</v>
      </c>
      <c r="B10" s="86">
        <v>3</v>
      </c>
      <c r="C10" s="86"/>
      <c r="D10" s="86" t="s">
        <v>330</v>
      </c>
    </row>
    <row r="11" spans="1:4" x14ac:dyDescent="0.4">
      <c r="A11" s="86" t="s">
        <v>339</v>
      </c>
      <c r="B11" s="86">
        <v>3</v>
      </c>
      <c r="C11" s="86"/>
      <c r="D11" s="86" t="s">
        <v>330</v>
      </c>
    </row>
    <row r="12" spans="1:4" x14ac:dyDescent="0.4">
      <c r="A12" s="86" t="s">
        <v>340</v>
      </c>
      <c r="B12" s="86">
        <v>3</v>
      </c>
      <c r="C12" s="86"/>
      <c r="D12" s="86" t="s">
        <v>330</v>
      </c>
    </row>
    <row r="13" spans="1:4" x14ac:dyDescent="0.4">
      <c r="A13" s="86" t="s">
        <v>341</v>
      </c>
      <c r="B13" s="86">
        <v>3</v>
      </c>
      <c r="C13" s="86"/>
      <c r="D13" s="86" t="s">
        <v>330</v>
      </c>
    </row>
    <row r="14" spans="1:4" x14ac:dyDescent="0.4">
      <c r="A14" s="86" t="s">
        <v>342</v>
      </c>
      <c r="B14" s="86">
        <v>3</v>
      </c>
      <c r="C14" s="86"/>
      <c r="D14" s="86" t="s">
        <v>330</v>
      </c>
    </row>
    <row r="15" spans="1:4" x14ac:dyDescent="0.4">
      <c r="A15" s="86" t="s">
        <v>343</v>
      </c>
      <c r="B15" s="86">
        <v>4</v>
      </c>
      <c r="C15" s="140" t="s">
        <v>214</v>
      </c>
      <c r="D15" s="86" t="s">
        <v>330</v>
      </c>
    </row>
    <row r="16" spans="1:4" x14ac:dyDescent="0.4">
      <c r="A16" s="86" t="s">
        <v>344</v>
      </c>
      <c r="B16" s="86">
        <v>1</v>
      </c>
      <c r="C16" s="86"/>
      <c r="D16" s="86" t="s">
        <v>330</v>
      </c>
    </row>
    <row r="17" spans="1:4" x14ac:dyDescent="0.4">
      <c r="A17" s="86" t="s">
        <v>345</v>
      </c>
      <c r="B17" s="86">
        <v>1</v>
      </c>
      <c r="C17" s="86"/>
      <c r="D17" s="86" t="s">
        <v>346</v>
      </c>
    </row>
    <row r="18" spans="1:4" x14ac:dyDescent="0.4">
      <c r="A18" s="86" t="s">
        <v>347</v>
      </c>
      <c r="B18" s="86">
        <v>1</v>
      </c>
      <c r="C18" s="86"/>
      <c r="D18" s="86" t="s">
        <v>346</v>
      </c>
    </row>
    <row r="19" spans="1:4" x14ac:dyDescent="0.4">
      <c r="A19" s="86" t="s">
        <v>348</v>
      </c>
      <c r="B19" s="86">
        <v>1</v>
      </c>
      <c r="C19" s="86"/>
      <c r="D19" s="86" t="s">
        <v>346</v>
      </c>
    </row>
    <row r="20" spans="1:4" x14ac:dyDescent="0.4">
      <c r="A20" s="86" t="s">
        <v>349</v>
      </c>
      <c r="B20" s="86">
        <v>1</v>
      </c>
      <c r="C20" s="86"/>
      <c r="D20" s="86" t="s">
        <v>346</v>
      </c>
    </row>
    <row r="21" spans="1:4" x14ac:dyDescent="0.4">
      <c r="A21" s="86" t="s">
        <v>350</v>
      </c>
      <c r="B21" s="86">
        <v>1</v>
      </c>
      <c r="C21" s="86"/>
      <c r="D21" s="86" t="s">
        <v>346</v>
      </c>
    </row>
    <row r="22" spans="1:4" x14ac:dyDescent="0.4">
      <c r="A22" s="86" t="s">
        <v>351</v>
      </c>
      <c r="B22" s="86">
        <v>2</v>
      </c>
      <c r="C22" s="140" t="s">
        <v>214</v>
      </c>
      <c r="D22" s="86" t="s">
        <v>346</v>
      </c>
    </row>
    <row r="23" spans="1:4" x14ac:dyDescent="0.4">
      <c r="A23" s="86" t="s">
        <v>352</v>
      </c>
      <c r="B23" s="86">
        <v>1</v>
      </c>
      <c r="C23" s="86"/>
      <c r="D23" s="86" t="s">
        <v>346</v>
      </c>
    </row>
    <row r="24" spans="1:4" x14ac:dyDescent="0.4">
      <c r="A24" s="86" t="s">
        <v>353</v>
      </c>
      <c r="B24" s="86">
        <v>1</v>
      </c>
      <c r="C24" s="86"/>
      <c r="D24" s="86" t="s">
        <v>346</v>
      </c>
    </row>
    <row r="25" spans="1:4" x14ac:dyDescent="0.4">
      <c r="A25" s="86" t="s">
        <v>354</v>
      </c>
      <c r="B25" s="86">
        <v>2</v>
      </c>
      <c r="C25" s="140" t="s">
        <v>214</v>
      </c>
      <c r="D25" s="86" t="s">
        <v>346</v>
      </c>
    </row>
    <row r="26" spans="1:4" x14ac:dyDescent="0.4">
      <c r="A26" s="86" t="s">
        <v>355</v>
      </c>
      <c r="B26" s="86">
        <v>2</v>
      </c>
      <c r="C26" s="140" t="s">
        <v>214</v>
      </c>
      <c r="D26" s="86" t="s">
        <v>346</v>
      </c>
    </row>
    <row r="27" spans="1:4" x14ac:dyDescent="0.4">
      <c r="A27" s="86" t="s">
        <v>356</v>
      </c>
      <c r="B27" s="86">
        <v>1</v>
      </c>
      <c r="C27" s="86"/>
      <c r="D27" s="86" t="s">
        <v>346</v>
      </c>
    </row>
    <row r="28" spans="1:4" x14ac:dyDescent="0.4">
      <c r="A28" s="86" t="s">
        <v>357</v>
      </c>
      <c r="B28" s="86">
        <v>2</v>
      </c>
      <c r="C28" s="140" t="s">
        <v>214</v>
      </c>
      <c r="D28" s="86" t="s">
        <v>346</v>
      </c>
    </row>
    <row r="29" spans="1:4" x14ac:dyDescent="0.4">
      <c r="A29" s="86" t="s">
        <v>358</v>
      </c>
      <c r="B29" s="86">
        <v>1</v>
      </c>
      <c r="C29" s="86"/>
      <c r="D29" s="86" t="s">
        <v>346</v>
      </c>
    </row>
    <row r="30" spans="1:4" x14ac:dyDescent="0.4">
      <c r="A30" s="86" t="s">
        <v>359</v>
      </c>
      <c r="B30" s="141">
        <v>5</v>
      </c>
      <c r="C30" s="140" t="s">
        <v>214</v>
      </c>
      <c r="D30" s="86" t="s">
        <v>346</v>
      </c>
    </row>
    <row r="31" spans="1:4" x14ac:dyDescent="0.4">
      <c r="A31" s="86" t="s">
        <v>360</v>
      </c>
      <c r="B31" s="86">
        <v>9</v>
      </c>
      <c r="C31" s="140" t="s">
        <v>214</v>
      </c>
      <c r="D31" s="86" t="s">
        <v>346</v>
      </c>
    </row>
    <row r="32" spans="1:4" x14ac:dyDescent="0.4">
      <c r="A32" s="86" t="s">
        <v>361</v>
      </c>
      <c r="B32" s="86">
        <v>1</v>
      </c>
      <c r="C32" s="86"/>
      <c r="D32" s="86" t="s">
        <v>346</v>
      </c>
    </row>
    <row r="33" spans="1:4" x14ac:dyDescent="0.4">
      <c r="A33" s="86" t="s">
        <v>362</v>
      </c>
      <c r="B33" s="86">
        <v>1</v>
      </c>
      <c r="C33" s="86"/>
      <c r="D33" s="86"/>
    </row>
    <row r="34" spans="1:4" x14ac:dyDescent="0.4">
      <c r="A34" s="86" t="s">
        <v>363</v>
      </c>
      <c r="B34" s="86">
        <v>4</v>
      </c>
      <c r="C34" s="140" t="s">
        <v>214</v>
      </c>
      <c r="D34" s="86"/>
    </row>
    <row r="35" spans="1:4" x14ac:dyDescent="0.4">
      <c r="A35" s="86" t="s">
        <v>364</v>
      </c>
      <c r="B35" s="86">
        <v>1</v>
      </c>
      <c r="C35" s="86"/>
      <c r="D35" s="86"/>
    </row>
    <row r="36" spans="1:4" x14ac:dyDescent="0.4">
      <c r="A36" s="86" t="s">
        <v>365</v>
      </c>
      <c r="B36" s="86">
        <v>1</v>
      </c>
      <c r="C36" s="86"/>
      <c r="D36" s="86"/>
    </row>
    <row r="37" spans="1:4" x14ac:dyDescent="0.4">
      <c r="A37" s="86" t="s">
        <v>366</v>
      </c>
      <c r="B37" s="86">
        <v>1</v>
      </c>
      <c r="C37" s="86"/>
      <c r="D37" s="86"/>
    </row>
    <row r="38" spans="1:4" x14ac:dyDescent="0.4">
      <c r="A38" s="86" t="s">
        <v>367</v>
      </c>
      <c r="B38" s="86">
        <v>1</v>
      </c>
      <c r="C38" s="86"/>
      <c r="D38" s="86" t="s">
        <v>346</v>
      </c>
    </row>
    <row r="39" spans="1:4" x14ac:dyDescent="0.4">
      <c r="A39" s="86" t="s">
        <v>368</v>
      </c>
      <c r="B39" s="86">
        <v>1</v>
      </c>
      <c r="C39" s="86"/>
      <c r="D39" s="86" t="s">
        <v>346</v>
      </c>
    </row>
    <row r="40" spans="1:4" x14ac:dyDescent="0.4">
      <c r="A40" s="86" t="s">
        <v>369</v>
      </c>
      <c r="B40" s="86">
        <v>1</v>
      </c>
      <c r="C40" s="86"/>
      <c r="D40" s="86" t="s">
        <v>346</v>
      </c>
    </row>
    <row r="41" spans="1:4" x14ac:dyDescent="0.4">
      <c r="A41" s="86" t="s">
        <v>370</v>
      </c>
      <c r="B41" s="86">
        <v>9</v>
      </c>
      <c r="C41" s="140" t="s">
        <v>214</v>
      </c>
      <c r="D41" s="86" t="s">
        <v>330</v>
      </c>
    </row>
    <row r="42" spans="1:4" x14ac:dyDescent="0.4">
      <c r="A42" s="86" t="s">
        <v>371</v>
      </c>
      <c r="B42" s="86">
        <v>4</v>
      </c>
      <c r="C42" s="140" t="s">
        <v>214</v>
      </c>
      <c r="D42" s="86" t="s">
        <v>372</v>
      </c>
    </row>
    <row r="43" spans="1:4" x14ac:dyDescent="0.4">
      <c r="A43" s="86" t="s">
        <v>373</v>
      </c>
      <c r="B43" s="86">
        <v>1</v>
      </c>
      <c r="C43" s="86"/>
      <c r="D43" s="86"/>
    </row>
    <row r="44" spans="1:4" x14ac:dyDescent="0.4">
      <c r="A44" s="86" t="s">
        <v>374</v>
      </c>
      <c r="B44" s="86">
        <v>1</v>
      </c>
      <c r="C44" s="86"/>
      <c r="D44" s="86"/>
    </row>
    <row r="45" spans="1:4" x14ac:dyDescent="0.4">
      <c r="A45" s="86" t="s">
        <v>375</v>
      </c>
      <c r="B45" s="86">
        <v>9</v>
      </c>
      <c r="C45" s="140" t="s">
        <v>214</v>
      </c>
      <c r="D45" s="86"/>
    </row>
    <row r="46" spans="1:4" x14ac:dyDescent="0.4">
      <c r="A46" s="86" t="s">
        <v>376</v>
      </c>
      <c r="B46" s="87">
        <v>1</v>
      </c>
      <c r="C46" s="86"/>
      <c r="D46" s="86"/>
    </row>
    <row r="47" spans="1:4" x14ac:dyDescent="0.4">
      <c r="A47" s="86" t="s">
        <v>377</v>
      </c>
      <c r="B47" s="87">
        <v>1</v>
      </c>
      <c r="C47" s="86"/>
      <c r="D47" s="86"/>
    </row>
    <row r="48" spans="1:4" x14ac:dyDescent="0.4">
      <c r="A48" s="86" t="s">
        <v>378</v>
      </c>
      <c r="B48" s="87">
        <v>1</v>
      </c>
      <c r="C48" s="86"/>
      <c r="D48" s="86" t="s">
        <v>346</v>
      </c>
    </row>
    <row r="49" spans="1:4" x14ac:dyDescent="0.4">
      <c r="A49" s="86" t="s">
        <v>379</v>
      </c>
      <c r="B49" s="87">
        <v>1</v>
      </c>
      <c r="C49" s="86"/>
      <c r="D49" s="86" t="s">
        <v>346</v>
      </c>
    </row>
    <row r="50" spans="1:4" x14ac:dyDescent="0.4">
      <c r="A50" s="86" t="s">
        <v>380</v>
      </c>
      <c r="B50" s="87">
        <v>1</v>
      </c>
      <c r="C50" s="86"/>
      <c r="D50" s="86" t="s">
        <v>346</v>
      </c>
    </row>
    <row r="51" spans="1:4" x14ac:dyDescent="0.4">
      <c r="A51" s="86" t="s">
        <v>381</v>
      </c>
      <c r="B51" s="87">
        <v>1</v>
      </c>
      <c r="C51" s="86"/>
      <c r="D51" s="86" t="s">
        <v>346</v>
      </c>
    </row>
    <row r="52" spans="1:4" x14ac:dyDescent="0.4">
      <c r="A52" s="86" t="s">
        <v>382</v>
      </c>
      <c r="B52" s="87">
        <v>1</v>
      </c>
      <c r="C52" s="86"/>
      <c r="D52" s="86" t="s">
        <v>346</v>
      </c>
    </row>
    <row r="53" spans="1:4" x14ac:dyDescent="0.4">
      <c r="A53" s="86" t="s">
        <v>383</v>
      </c>
      <c r="B53" s="87">
        <v>2</v>
      </c>
      <c r="C53" s="140" t="s">
        <v>214</v>
      </c>
      <c r="D53" s="86" t="s">
        <v>346</v>
      </c>
    </row>
    <row r="54" spans="1:4" x14ac:dyDescent="0.4">
      <c r="A54" s="86" t="s">
        <v>384</v>
      </c>
      <c r="B54" s="87">
        <v>1</v>
      </c>
      <c r="C54" s="86"/>
      <c r="D54" s="86" t="s">
        <v>346</v>
      </c>
    </row>
    <row r="55" spans="1:4" x14ac:dyDescent="0.4">
      <c r="A55" s="86" t="s">
        <v>385</v>
      </c>
      <c r="B55" s="87">
        <v>1</v>
      </c>
      <c r="C55" s="86"/>
      <c r="D55" s="86" t="s">
        <v>346</v>
      </c>
    </row>
    <row r="56" spans="1:4" x14ac:dyDescent="0.4">
      <c r="A56" s="86" t="s">
        <v>386</v>
      </c>
      <c r="B56" s="87">
        <v>1</v>
      </c>
      <c r="C56" s="86"/>
      <c r="D56" s="86" t="s">
        <v>346</v>
      </c>
    </row>
    <row r="57" spans="1:4" x14ac:dyDescent="0.4">
      <c r="A57" s="86" t="s">
        <v>387</v>
      </c>
      <c r="B57" s="87">
        <v>2</v>
      </c>
      <c r="C57" s="140" t="s">
        <v>214</v>
      </c>
      <c r="D57" s="86" t="s">
        <v>346</v>
      </c>
    </row>
    <row r="58" spans="1:4" x14ac:dyDescent="0.4">
      <c r="A58" s="86" t="s">
        <v>388</v>
      </c>
      <c r="B58" s="87">
        <v>2</v>
      </c>
      <c r="C58" s="140" t="s">
        <v>214</v>
      </c>
      <c r="D58" s="86" t="s">
        <v>346</v>
      </c>
    </row>
    <row r="59" spans="1:4" x14ac:dyDescent="0.4">
      <c r="A59" s="86" t="s">
        <v>389</v>
      </c>
      <c r="B59" s="87">
        <v>2</v>
      </c>
      <c r="C59" s="140" t="s">
        <v>214</v>
      </c>
      <c r="D59" s="86" t="s">
        <v>346</v>
      </c>
    </row>
    <row r="60" spans="1:4" x14ac:dyDescent="0.4">
      <c r="A60" s="86" t="s">
        <v>390</v>
      </c>
      <c r="B60" s="87">
        <v>2</v>
      </c>
      <c r="C60" s="140" t="s">
        <v>214</v>
      </c>
      <c r="D60" s="86" t="s">
        <v>346</v>
      </c>
    </row>
    <row r="61" spans="1:4" x14ac:dyDescent="0.4">
      <c r="A61" s="86" t="s">
        <v>391</v>
      </c>
      <c r="B61" s="87">
        <v>1</v>
      </c>
      <c r="C61" s="86"/>
      <c r="D61" s="86" t="s">
        <v>346</v>
      </c>
    </row>
    <row r="62" spans="1:4" x14ac:dyDescent="0.4">
      <c r="A62" s="86" t="s">
        <v>392</v>
      </c>
      <c r="B62" s="87">
        <v>1</v>
      </c>
      <c r="C62" s="86"/>
      <c r="D62" s="86" t="s">
        <v>346</v>
      </c>
    </row>
    <row r="63" spans="1:4" x14ac:dyDescent="0.4">
      <c r="A63" s="86" t="s">
        <v>393</v>
      </c>
      <c r="B63" s="87">
        <v>2</v>
      </c>
      <c r="C63" s="140" t="s">
        <v>214</v>
      </c>
      <c r="D63" s="86" t="s">
        <v>346</v>
      </c>
    </row>
    <row r="64" spans="1:4" x14ac:dyDescent="0.4">
      <c r="A64" s="86" t="s">
        <v>394</v>
      </c>
      <c r="B64" s="87">
        <v>9</v>
      </c>
      <c r="C64" s="140" t="s">
        <v>214</v>
      </c>
      <c r="D64" s="86" t="s">
        <v>346</v>
      </c>
    </row>
    <row r="65" spans="1:4" x14ac:dyDescent="0.4">
      <c r="A65" s="86" t="s">
        <v>395</v>
      </c>
      <c r="B65" s="87">
        <v>1</v>
      </c>
      <c r="C65" s="86"/>
      <c r="D65" s="86" t="s">
        <v>346</v>
      </c>
    </row>
    <row r="66" spans="1:4" x14ac:dyDescent="0.4">
      <c r="A66" s="86" t="s">
        <v>396</v>
      </c>
      <c r="B66" s="87">
        <v>1</v>
      </c>
      <c r="C66" s="86"/>
      <c r="D66" s="86" t="s">
        <v>346</v>
      </c>
    </row>
    <row r="67" spans="1:4" x14ac:dyDescent="0.4">
      <c r="A67" s="86" t="s">
        <v>397</v>
      </c>
      <c r="B67" s="87">
        <v>1</v>
      </c>
      <c r="C67" s="86"/>
      <c r="D67" s="86" t="s">
        <v>346</v>
      </c>
    </row>
    <row r="68" spans="1:4" x14ac:dyDescent="0.4">
      <c r="A68" s="86" t="s">
        <v>398</v>
      </c>
      <c r="B68" s="87">
        <v>1</v>
      </c>
      <c r="C68" s="86"/>
      <c r="D68" s="86" t="s">
        <v>346</v>
      </c>
    </row>
    <row r="69" spans="1:4" x14ac:dyDescent="0.4">
      <c r="A69" s="86" t="s">
        <v>399</v>
      </c>
      <c r="B69" s="87">
        <v>1</v>
      </c>
      <c r="C69" s="86"/>
      <c r="D69" s="86" t="s">
        <v>346</v>
      </c>
    </row>
    <row r="70" spans="1:4" x14ac:dyDescent="0.4">
      <c r="A70" s="86" t="s">
        <v>400</v>
      </c>
      <c r="B70" s="87">
        <v>1</v>
      </c>
      <c r="C70" s="86"/>
      <c r="D70" s="86" t="s">
        <v>346</v>
      </c>
    </row>
    <row r="71" spans="1:4" x14ac:dyDescent="0.4">
      <c r="A71" s="86" t="s">
        <v>401</v>
      </c>
      <c r="B71" s="87">
        <v>1</v>
      </c>
      <c r="C71" s="86"/>
      <c r="D71" s="86" t="s">
        <v>346</v>
      </c>
    </row>
    <row r="72" spans="1:4" x14ac:dyDescent="0.4">
      <c r="A72" s="86" t="s">
        <v>402</v>
      </c>
      <c r="B72" s="87">
        <v>9</v>
      </c>
      <c r="C72" s="140" t="s">
        <v>214</v>
      </c>
      <c r="D72" s="86" t="s">
        <v>346</v>
      </c>
    </row>
    <row r="73" spans="1:4" x14ac:dyDescent="0.4">
      <c r="A73" s="86" t="s">
        <v>403</v>
      </c>
      <c r="B73" s="87">
        <v>2</v>
      </c>
      <c r="C73" s="140" t="s">
        <v>214</v>
      </c>
      <c r="D73" s="86" t="s">
        <v>346</v>
      </c>
    </row>
    <row r="74" spans="1:4" x14ac:dyDescent="0.4">
      <c r="A74" s="86" t="s">
        <v>404</v>
      </c>
      <c r="B74" s="87">
        <v>2</v>
      </c>
      <c r="C74" s="140" t="s">
        <v>214</v>
      </c>
      <c r="D74" s="86" t="s">
        <v>346</v>
      </c>
    </row>
    <row r="75" spans="1:4" x14ac:dyDescent="0.4">
      <c r="A75" s="86" t="s">
        <v>405</v>
      </c>
      <c r="B75" s="87">
        <v>2</v>
      </c>
      <c r="C75" s="140" t="s">
        <v>214</v>
      </c>
      <c r="D75" s="86" t="s">
        <v>330</v>
      </c>
    </row>
    <row r="76" spans="1:4" x14ac:dyDescent="0.4">
      <c r="A76" s="86" t="s">
        <v>406</v>
      </c>
      <c r="B76" s="87">
        <v>1</v>
      </c>
      <c r="C76" s="86"/>
      <c r="D76" s="86" t="s">
        <v>330</v>
      </c>
    </row>
    <row r="77" spans="1:4" x14ac:dyDescent="0.4">
      <c r="A77" s="86" t="s">
        <v>407</v>
      </c>
      <c r="B77" s="87">
        <v>1</v>
      </c>
      <c r="C77" s="86"/>
      <c r="D77" s="86" t="s">
        <v>346</v>
      </c>
    </row>
    <row r="78" spans="1:4" x14ac:dyDescent="0.4">
      <c r="A78" s="86" t="s">
        <v>408</v>
      </c>
      <c r="B78" s="87">
        <v>2</v>
      </c>
      <c r="C78" s="140" t="s">
        <v>214</v>
      </c>
      <c r="D78" s="86" t="s">
        <v>346</v>
      </c>
    </row>
    <row r="79" spans="1:4" x14ac:dyDescent="0.4">
      <c r="A79" s="86" t="s">
        <v>409</v>
      </c>
      <c r="B79" s="87">
        <v>1</v>
      </c>
      <c r="C79" s="86"/>
      <c r="D79" s="86" t="s">
        <v>346</v>
      </c>
    </row>
    <row r="80" spans="1:4" x14ac:dyDescent="0.4">
      <c r="A80" s="86" t="s">
        <v>410</v>
      </c>
      <c r="B80" s="87">
        <v>5</v>
      </c>
      <c r="C80" s="140" t="s">
        <v>214</v>
      </c>
      <c r="D80" s="86" t="s">
        <v>346</v>
      </c>
    </row>
    <row r="81" spans="1:4" x14ac:dyDescent="0.4">
      <c r="A81" s="86" t="s">
        <v>411</v>
      </c>
      <c r="B81" s="87">
        <v>1</v>
      </c>
      <c r="C81" s="86"/>
      <c r="D81" s="86" t="s">
        <v>346</v>
      </c>
    </row>
    <row r="82" spans="1:4" x14ac:dyDescent="0.4">
      <c r="A82" s="86" t="s">
        <v>412</v>
      </c>
      <c r="B82" s="87">
        <v>1</v>
      </c>
      <c r="C82" s="86"/>
      <c r="D82" s="86" t="s">
        <v>346</v>
      </c>
    </row>
    <row r="83" spans="1:4" x14ac:dyDescent="0.4">
      <c r="A83" s="86" t="s">
        <v>413</v>
      </c>
      <c r="B83" s="87">
        <v>1</v>
      </c>
      <c r="C83" s="86"/>
      <c r="D83" s="86" t="s">
        <v>346</v>
      </c>
    </row>
    <row r="84" spans="1:4" x14ac:dyDescent="0.4">
      <c r="A84" s="86" t="s">
        <v>414</v>
      </c>
      <c r="B84" s="87">
        <v>2</v>
      </c>
      <c r="C84" s="140" t="s">
        <v>214</v>
      </c>
      <c r="D84" s="86" t="s">
        <v>346</v>
      </c>
    </row>
    <row r="85" spans="1:4" x14ac:dyDescent="0.4">
      <c r="A85" s="86" t="s">
        <v>415</v>
      </c>
      <c r="B85" s="87">
        <v>1</v>
      </c>
      <c r="C85" s="86"/>
      <c r="D85" s="86" t="s">
        <v>346</v>
      </c>
    </row>
    <row r="86" spans="1:4" x14ac:dyDescent="0.4">
      <c r="A86" s="86" t="s">
        <v>416</v>
      </c>
      <c r="B86" s="87">
        <v>1</v>
      </c>
      <c r="C86" s="86"/>
      <c r="D86" s="86" t="s">
        <v>346</v>
      </c>
    </row>
    <row r="87" spans="1:4" x14ac:dyDescent="0.4">
      <c r="A87" s="86" t="s">
        <v>417</v>
      </c>
      <c r="B87" s="87">
        <v>1</v>
      </c>
      <c r="C87" s="86"/>
      <c r="D87" s="86" t="s">
        <v>346</v>
      </c>
    </row>
    <row r="88" spans="1:4" x14ac:dyDescent="0.4">
      <c r="A88" s="86" t="s">
        <v>418</v>
      </c>
      <c r="B88" s="87">
        <v>1</v>
      </c>
      <c r="C88" s="86"/>
      <c r="D88" s="86" t="s">
        <v>330</v>
      </c>
    </row>
    <row r="89" spans="1:4" x14ac:dyDescent="0.4">
      <c r="A89" s="86" t="s">
        <v>419</v>
      </c>
      <c r="B89" s="87">
        <v>2</v>
      </c>
      <c r="C89" s="140" t="s">
        <v>214</v>
      </c>
      <c r="D89" s="86" t="s">
        <v>330</v>
      </c>
    </row>
    <row r="90" spans="1:4" x14ac:dyDescent="0.4">
      <c r="A90" s="86" t="s">
        <v>420</v>
      </c>
      <c r="B90" s="87">
        <v>2</v>
      </c>
      <c r="C90" s="140" t="s">
        <v>214</v>
      </c>
      <c r="D90" s="86" t="s">
        <v>330</v>
      </c>
    </row>
    <row r="91" spans="1:4" x14ac:dyDescent="0.4">
      <c r="A91" s="86" t="s">
        <v>421</v>
      </c>
      <c r="B91" s="87">
        <v>1</v>
      </c>
      <c r="C91" s="86"/>
      <c r="D91" s="86" t="s">
        <v>330</v>
      </c>
    </row>
    <row r="92" spans="1:4" x14ac:dyDescent="0.4">
      <c r="A92" s="86" t="s">
        <v>422</v>
      </c>
      <c r="B92" s="87">
        <v>2</v>
      </c>
      <c r="C92" s="140" t="s">
        <v>214</v>
      </c>
      <c r="D92" s="86" t="s">
        <v>346</v>
      </c>
    </row>
    <row r="93" spans="1:4" x14ac:dyDescent="0.4">
      <c r="A93" s="86" t="s">
        <v>423</v>
      </c>
      <c r="B93" s="87">
        <v>1</v>
      </c>
      <c r="C93" s="86"/>
      <c r="D93" s="86" t="s">
        <v>346</v>
      </c>
    </row>
    <row r="94" spans="1:4" x14ac:dyDescent="0.4">
      <c r="A94" s="86" t="s">
        <v>424</v>
      </c>
      <c r="B94" s="87">
        <v>1</v>
      </c>
      <c r="C94" s="86"/>
      <c r="D94" s="86" t="s">
        <v>346</v>
      </c>
    </row>
    <row r="95" spans="1:4" x14ac:dyDescent="0.4">
      <c r="A95" s="86" t="s">
        <v>425</v>
      </c>
      <c r="B95" s="87">
        <v>1</v>
      </c>
      <c r="C95" s="86"/>
      <c r="D95" s="86" t="s">
        <v>346</v>
      </c>
    </row>
    <row r="96" spans="1:4" x14ac:dyDescent="0.4">
      <c r="A96" s="86" t="s">
        <v>426</v>
      </c>
      <c r="B96" s="87">
        <v>2</v>
      </c>
      <c r="C96" s="140" t="s">
        <v>214</v>
      </c>
      <c r="D96" s="86" t="s">
        <v>346</v>
      </c>
    </row>
    <row r="97" spans="1:4" x14ac:dyDescent="0.4">
      <c r="A97" s="86" t="s">
        <v>427</v>
      </c>
      <c r="B97" s="87">
        <v>1</v>
      </c>
      <c r="C97" s="86"/>
      <c r="D97" s="86" t="s">
        <v>346</v>
      </c>
    </row>
    <row r="98" spans="1:4" x14ac:dyDescent="0.4">
      <c r="A98" s="86" t="s">
        <v>428</v>
      </c>
      <c r="B98" s="87">
        <v>1</v>
      </c>
      <c r="C98" s="86"/>
      <c r="D98" s="86" t="s">
        <v>330</v>
      </c>
    </row>
    <row r="99" spans="1:4" x14ac:dyDescent="0.4">
      <c r="A99" s="86" t="s">
        <v>429</v>
      </c>
      <c r="B99" s="87">
        <v>1</v>
      </c>
      <c r="C99" s="86"/>
      <c r="D99" s="86" t="s">
        <v>346</v>
      </c>
    </row>
    <row r="100" spans="1:4" x14ac:dyDescent="0.4">
      <c r="A100" s="86" t="s">
        <v>430</v>
      </c>
      <c r="B100" s="87">
        <v>5</v>
      </c>
      <c r="C100" s="140" t="s">
        <v>214</v>
      </c>
      <c r="D100" s="86" t="s">
        <v>346</v>
      </c>
    </row>
    <row r="101" spans="1:4" x14ac:dyDescent="0.4">
      <c r="A101" s="86" t="s">
        <v>431</v>
      </c>
      <c r="B101" s="87">
        <v>5</v>
      </c>
      <c r="C101" s="140" t="s">
        <v>214</v>
      </c>
      <c r="D101" s="86" t="s">
        <v>346</v>
      </c>
    </row>
    <row r="102" spans="1:4" x14ac:dyDescent="0.4">
      <c r="A102" s="86" t="s">
        <v>432</v>
      </c>
      <c r="B102" s="87">
        <v>2</v>
      </c>
      <c r="C102" s="140" t="s">
        <v>214</v>
      </c>
      <c r="D102" s="86" t="s">
        <v>346</v>
      </c>
    </row>
    <row r="103" spans="1:4" x14ac:dyDescent="0.4">
      <c r="A103" s="86" t="s">
        <v>433</v>
      </c>
      <c r="B103" s="87">
        <v>1</v>
      </c>
      <c r="C103" s="86"/>
      <c r="D103" s="86" t="s">
        <v>346</v>
      </c>
    </row>
    <row r="104" spans="1:4" x14ac:dyDescent="0.4">
      <c r="A104" s="86" t="s">
        <v>434</v>
      </c>
      <c r="B104" s="87">
        <v>1</v>
      </c>
      <c r="C104" s="86"/>
      <c r="D104" s="86" t="s">
        <v>346</v>
      </c>
    </row>
    <row r="105" spans="1:4" x14ac:dyDescent="0.4">
      <c r="A105" s="86" t="s">
        <v>435</v>
      </c>
      <c r="B105" s="87">
        <v>1</v>
      </c>
      <c r="C105" s="86"/>
      <c r="D105" s="86" t="s">
        <v>346</v>
      </c>
    </row>
    <row r="106" spans="1:4" x14ac:dyDescent="0.4">
      <c r="A106" s="86" t="s">
        <v>436</v>
      </c>
      <c r="B106" s="87">
        <v>2</v>
      </c>
      <c r="C106" s="140" t="s">
        <v>214</v>
      </c>
      <c r="D106" s="86" t="s">
        <v>346</v>
      </c>
    </row>
    <row r="107" spans="1:4" x14ac:dyDescent="0.4">
      <c r="A107" s="86" t="s">
        <v>437</v>
      </c>
      <c r="B107" s="87">
        <v>10</v>
      </c>
      <c r="C107" s="86"/>
      <c r="D107" s="86" t="s">
        <v>346</v>
      </c>
    </row>
    <row r="108" spans="1:4" x14ac:dyDescent="0.4">
      <c r="A108" s="86" t="s">
        <v>438</v>
      </c>
      <c r="B108" s="87">
        <v>3</v>
      </c>
      <c r="C108" s="86"/>
      <c r="D108" s="86" t="s">
        <v>330</v>
      </c>
    </row>
    <row r="109" spans="1:4" x14ac:dyDescent="0.4">
      <c r="A109" s="86" t="s">
        <v>439</v>
      </c>
      <c r="B109" s="87">
        <v>3</v>
      </c>
      <c r="C109" s="86"/>
      <c r="D109" s="86"/>
    </row>
    <row r="110" spans="1:4" x14ac:dyDescent="0.4">
      <c r="A110" s="86" t="s">
        <v>440</v>
      </c>
      <c r="B110" s="87">
        <v>4</v>
      </c>
      <c r="C110" s="140" t="s">
        <v>441</v>
      </c>
      <c r="D110" s="86"/>
    </row>
    <row r="111" spans="1:4" x14ac:dyDescent="0.4">
      <c r="A111" s="86" t="s">
        <v>442</v>
      </c>
      <c r="B111" s="87">
        <v>3</v>
      </c>
      <c r="C111" s="86"/>
      <c r="D111" s="86"/>
    </row>
    <row r="112" spans="1:4" x14ac:dyDescent="0.4">
      <c r="A112" s="86" t="s">
        <v>443</v>
      </c>
      <c r="B112" s="87">
        <v>3</v>
      </c>
      <c r="C112" s="86"/>
      <c r="D112" s="86"/>
    </row>
    <row r="113" spans="1:4" x14ac:dyDescent="0.4">
      <c r="A113" s="86" t="s">
        <v>444</v>
      </c>
      <c r="B113" s="86">
        <v>4</v>
      </c>
      <c r="C113" s="140" t="s">
        <v>441</v>
      </c>
      <c r="D113" s="86"/>
    </row>
    <row r="114" spans="1:4" x14ac:dyDescent="0.4">
      <c r="A114" s="86" t="s">
        <v>445</v>
      </c>
      <c r="B114" s="86">
        <v>5</v>
      </c>
      <c r="C114" s="140" t="s">
        <v>441</v>
      </c>
      <c r="D114" s="86"/>
    </row>
    <row r="115" spans="1:4" x14ac:dyDescent="0.4">
      <c r="A115" s="86" t="s">
        <v>446</v>
      </c>
      <c r="B115" s="86">
        <v>6</v>
      </c>
      <c r="C115" s="86"/>
      <c r="D115" s="86"/>
    </row>
    <row r="116" spans="1:4" x14ac:dyDescent="0.4">
      <c r="A116" s="86" t="s">
        <v>447</v>
      </c>
      <c r="B116" s="86">
        <v>7</v>
      </c>
      <c r="C116" s="140" t="s">
        <v>441</v>
      </c>
      <c r="D116" s="86"/>
    </row>
    <row r="117" spans="1:4" x14ac:dyDescent="0.4">
      <c r="A117" s="86" t="s">
        <v>448</v>
      </c>
      <c r="B117" s="86">
        <v>1</v>
      </c>
      <c r="C117" s="86"/>
      <c r="D117" s="86"/>
    </row>
    <row r="118" spans="1:4" x14ac:dyDescent="0.4">
      <c r="A118" s="86" t="s">
        <v>449</v>
      </c>
      <c r="B118" s="86">
        <v>1</v>
      </c>
      <c r="C118" s="86"/>
      <c r="D118" s="86" t="s">
        <v>372</v>
      </c>
    </row>
    <row r="119" spans="1:4" x14ac:dyDescent="0.4">
      <c r="A119" s="142" t="s">
        <v>207</v>
      </c>
      <c r="B119" s="143">
        <f>COUNT(B2:B118)</f>
        <v>117</v>
      </c>
    </row>
    <row r="121" spans="1:4" x14ac:dyDescent="0.4">
      <c r="A121" s="19" t="s">
        <v>276</v>
      </c>
    </row>
  </sheetData>
  <autoFilter ref="A1:C118" xr:uid="{00000000-0009-0000-0000-000004000000}"/>
  <pageMargins left="0.70866141732283472" right="0.70866141732283472" top="0.74803149606299213" bottom="0.55118110236220474" header="0.31496062992125984" footer="0.31496062992125984"/>
  <pageSetup paperSize="9" scale="61" fitToHeight="0" orientation="portrait" r:id="rId1"/>
  <headerFooter>
    <oddHeader>&amp;C&amp;"-,Bold"&amp;12&amp;A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F457A-979B-4D73-B2D1-13B78035E32B}">
  <sheetPr>
    <tabColor theme="7"/>
  </sheetPr>
  <dimension ref="A1:D16"/>
  <sheetViews>
    <sheetView workbookViewId="0">
      <selection activeCell="B5" sqref="B5"/>
    </sheetView>
  </sheetViews>
  <sheetFormatPr defaultRowHeight="14.6" x14ac:dyDescent="0.4"/>
  <cols>
    <col min="1" max="1" width="15.53515625" style="2" customWidth="1"/>
    <col min="2" max="2" width="53.53515625" style="2" customWidth="1"/>
    <col min="3" max="3" width="16.3828125" style="2" customWidth="1"/>
    <col min="4" max="4" width="47" style="2" customWidth="1"/>
    <col min="5" max="5" width="44.69140625" style="2" customWidth="1"/>
    <col min="6" max="16384" width="9.23046875" style="2"/>
  </cols>
  <sheetData>
    <row r="1" spans="1:4" x14ac:dyDescent="0.4">
      <c r="A1" s="170" t="s">
        <v>450</v>
      </c>
      <c r="B1" s="170" t="s">
        <v>451</v>
      </c>
      <c r="C1" s="170" t="s">
        <v>452</v>
      </c>
      <c r="D1" s="170" t="s">
        <v>3</v>
      </c>
    </row>
    <row r="2" spans="1:4" x14ac:dyDescent="0.4">
      <c r="A2" s="2" t="s">
        <v>453</v>
      </c>
      <c r="B2" s="2" t="s">
        <v>454</v>
      </c>
      <c r="C2" s="2" t="s">
        <v>455</v>
      </c>
      <c r="D2" s="2" t="s">
        <v>456</v>
      </c>
    </row>
    <row r="3" spans="1:4" x14ac:dyDescent="0.4">
      <c r="A3" s="144" t="s">
        <v>457</v>
      </c>
      <c r="B3" s="144" t="s">
        <v>458</v>
      </c>
      <c r="C3" s="144" t="s">
        <v>459</v>
      </c>
      <c r="D3" s="2" t="s">
        <v>456</v>
      </c>
    </row>
    <row r="4" spans="1:4" x14ac:dyDescent="0.4">
      <c r="A4" s="144" t="s">
        <v>460</v>
      </c>
      <c r="B4" s="144" t="s">
        <v>461</v>
      </c>
      <c r="C4" s="144" t="s">
        <v>462</v>
      </c>
      <c r="D4" s="2" t="s">
        <v>456</v>
      </c>
    </row>
    <row r="5" spans="1:4" x14ac:dyDescent="0.4">
      <c r="A5" s="144" t="s">
        <v>463</v>
      </c>
      <c r="B5" s="144" t="s">
        <v>464</v>
      </c>
      <c r="C5" s="144" t="s">
        <v>465</v>
      </c>
      <c r="D5" s="2" t="s">
        <v>456</v>
      </c>
    </row>
    <row r="6" spans="1:4" x14ac:dyDescent="0.4">
      <c r="A6" s="144" t="s">
        <v>466</v>
      </c>
      <c r="B6" s="144" t="s">
        <v>467</v>
      </c>
      <c r="D6" s="2" t="s">
        <v>456</v>
      </c>
    </row>
    <row r="7" spans="1:4" x14ac:dyDescent="0.4">
      <c r="A7" s="144" t="s">
        <v>468</v>
      </c>
      <c r="B7" s="144" t="s">
        <v>469</v>
      </c>
      <c r="D7" s="2" t="s">
        <v>456</v>
      </c>
    </row>
    <row r="8" spans="1:4" x14ac:dyDescent="0.4">
      <c r="A8" s="144" t="s">
        <v>470</v>
      </c>
      <c r="B8" s="144" t="s">
        <v>471</v>
      </c>
      <c r="C8" s="144" t="s">
        <v>472</v>
      </c>
      <c r="D8" s="2" t="s">
        <v>456</v>
      </c>
    </row>
    <row r="9" spans="1:4" s="145" customFormat="1" x14ac:dyDescent="0.4"/>
    <row r="10" spans="1:4" x14ac:dyDescent="0.4">
      <c r="A10" s="2" t="s">
        <v>473</v>
      </c>
      <c r="B10" s="2" t="s">
        <v>474</v>
      </c>
      <c r="C10" s="2" t="s">
        <v>475</v>
      </c>
      <c r="D10" s="2" t="s">
        <v>476</v>
      </c>
    </row>
    <row r="11" spans="1:4" x14ac:dyDescent="0.4">
      <c r="A11" s="2" t="s">
        <v>477</v>
      </c>
      <c r="B11" s="2" t="s">
        <v>478</v>
      </c>
      <c r="C11" s="2" t="s">
        <v>475</v>
      </c>
      <c r="D11" s="2" t="s">
        <v>479</v>
      </c>
    </row>
    <row r="12" spans="1:4" x14ac:dyDescent="0.4">
      <c r="A12" s="2" t="s">
        <v>480</v>
      </c>
      <c r="B12" s="2" t="s">
        <v>481</v>
      </c>
      <c r="C12" s="2" t="s">
        <v>482</v>
      </c>
      <c r="D12" s="2" t="s">
        <v>476</v>
      </c>
    </row>
    <row r="13" spans="1:4" x14ac:dyDescent="0.4">
      <c r="A13" s="2" t="s">
        <v>480</v>
      </c>
      <c r="B13" s="2" t="s">
        <v>481</v>
      </c>
      <c r="C13" s="2" t="s">
        <v>482</v>
      </c>
      <c r="D13" s="2" t="s">
        <v>483</v>
      </c>
    </row>
    <row r="14" spans="1:4" x14ac:dyDescent="0.4">
      <c r="A14" s="2" t="s">
        <v>460</v>
      </c>
      <c r="B14" s="2" t="s">
        <v>484</v>
      </c>
      <c r="C14" s="2" t="s">
        <v>485</v>
      </c>
      <c r="D14" s="2" t="s">
        <v>476</v>
      </c>
    </row>
    <row r="15" spans="1:4" x14ac:dyDescent="0.4">
      <c r="A15" s="2" t="s">
        <v>486</v>
      </c>
      <c r="B15" s="2" t="s">
        <v>464</v>
      </c>
      <c r="C15" s="2" t="s">
        <v>487</v>
      </c>
      <c r="D15" s="2" t="s">
        <v>476</v>
      </c>
    </row>
    <row r="16" spans="1:4" x14ac:dyDescent="0.4">
      <c r="A16" s="2" t="s">
        <v>466</v>
      </c>
      <c r="B16" s="2" t="s">
        <v>467</v>
      </c>
      <c r="C16" s="2" t="s">
        <v>488</v>
      </c>
      <c r="D16" s="2" t="s">
        <v>476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BF2B9-0572-4961-BB8B-CB607FA68C7A}">
  <sheetPr>
    <tabColor theme="7"/>
  </sheetPr>
  <dimension ref="A1:C23"/>
  <sheetViews>
    <sheetView workbookViewId="0">
      <selection activeCell="C19" sqref="C19"/>
    </sheetView>
  </sheetViews>
  <sheetFormatPr defaultRowHeight="14.6" x14ac:dyDescent="0.4"/>
  <cols>
    <col min="1" max="1" width="17.53515625" style="2" customWidth="1"/>
    <col min="2" max="2" width="11" style="2" customWidth="1"/>
    <col min="3" max="3" width="57.3828125" style="2" customWidth="1"/>
    <col min="4" max="16384" width="9.23046875" style="2"/>
  </cols>
  <sheetData>
    <row r="1" spans="1:3" x14ac:dyDescent="0.4">
      <c r="A1" s="170" t="s">
        <v>1</v>
      </c>
      <c r="B1" s="170" t="s">
        <v>489</v>
      </c>
      <c r="C1" s="170" t="s">
        <v>490</v>
      </c>
    </row>
    <row r="2" spans="1:3" x14ac:dyDescent="0.4">
      <c r="A2" s="2" t="s">
        <v>7</v>
      </c>
      <c r="B2" s="146">
        <v>1</v>
      </c>
      <c r="C2" s="2" t="s">
        <v>506</v>
      </c>
    </row>
    <row r="3" spans="1:3" x14ac:dyDescent="0.4">
      <c r="A3" s="2" t="s">
        <v>47</v>
      </c>
      <c r="B3" s="146">
        <v>1</v>
      </c>
      <c r="C3" s="2" t="s">
        <v>506</v>
      </c>
    </row>
    <row r="4" spans="1:3" x14ac:dyDescent="0.4">
      <c r="A4" s="2" t="s">
        <v>11</v>
      </c>
      <c r="B4" s="147">
        <v>3</v>
      </c>
      <c r="C4" s="2" t="s">
        <v>506</v>
      </c>
    </row>
    <row r="5" spans="1:3" x14ac:dyDescent="0.4">
      <c r="A5" s="2" t="s">
        <v>49</v>
      </c>
      <c r="B5" s="146">
        <v>1</v>
      </c>
      <c r="C5" s="2" t="s">
        <v>491</v>
      </c>
    </row>
    <row r="6" spans="1:3" x14ac:dyDescent="0.4">
      <c r="A6" s="2" t="s">
        <v>17</v>
      </c>
      <c r="B6" s="146">
        <v>1</v>
      </c>
      <c r="C6" s="2" t="s">
        <v>506</v>
      </c>
    </row>
    <row r="7" spans="1:3" x14ac:dyDescent="0.4">
      <c r="A7" s="2" t="s">
        <v>48</v>
      </c>
      <c r="B7" s="146">
        <v>1</v>
      </c>
      <c r="C7" s="2" t="s">
        <v>506</v>
      </c>
    </row>
    <row r="8" spans="1:3" x14ac:dyDescent="0.4">
      <c r="A8" s="2" t="s">
        <v>10</v>
      </c>
      <c r="B8" s="147">
        <v>2</v>
      </c>
      <c r="C8" s="2" t="s">
        <v>506</v>
      </c>
    </row>
    <row r="9" spans="1:3" x14ac:dyDescent="0.4">
      <c r="A9" s="2" t="s">
        <v>44</v>
      </c>
      <c r="B9" s="147">
        <v>1</v>
      </c>
      <c r="C9" s="2" t="s">
        <v>506</v>
      </c>
    </row>
    <row r="10" spans="1:3" x14ac:dyDescent="0.4">
      <c r="A10" s="2" t="s">
        <v>16</v>
      </c>
      <c r="B10" s="147">
        <v>1</v>
      </c>
      <c r="C10" s="2" t="s">
        <v>506</v>
      </c>
    </row>
    <row r="11" spans="1:3" x14ac:dyDescent="0.4">
      <c r="A11" s="2" t="s">
        <v>51</v>
      </c>
      <c r="B11" s="147">
        <v>1</v>
      </c>
      <c r="C11" s="2" t="s">
        <v>506</v>
      </c>
    </row>
    <row r="12" spans="1:3" x14ac:dyDescent="0.4">
      <c r="A12" s="2" t="s">
        <v>45</v>
      </c>
      <c r="B12" s="147">
        <v>1</v>
      </c>
      <c r="C12" s="2" t="s">
        <v>506</v>
      </c>
    </row>
    <row r="13" spans="1:3" x14ac:dyDescent="0.4">
      <c r="A13" s="2" t="s">
        <v>13</v>
      </c>
      <c r="B13" s="147">
        <v>2</v>
      </c>
      <c r="C13" s="2" t="s">
        <v>506</v>
      </c>
    </row>
    <row r="14" spans="1:3" x14ac:dyDescent="0.4">
      <c r="A14" s="2" t="s">
        <v>42</v>
      </c>
      <c r="B14" s="146">
        <v>1</v>
      </c>
      <c r="C14" s="2" t="s">
        <v>506</v>
      </c>
    </row>
    <row r="15" spans="1:3" x14ac:dyDescent="0.4">
      <c r="A15" s="2" t="s">
        <v>41</v>
      </c>
      <c r="B15" s="146">
        <v>3</v>
      </c>
      <c r="C15" s="2" t="s">
        <v>507</v>
      </c>
    </row>
    <row r="16" spans="1:3" x14ac:dyDescent="0.4">
      <c r="A16" s="2" t="s">
        <v>60</v>
      </c>
      <c r="B16" s="147">
        <v>1</v>
      </c>
      <c r="C16" s="2" t="s">
        <v>506</v>
      </c>
    </row>
    <row r="17" spans="1:3" x14ac:dyDescent="0.4">
      <c r="A17" s="2" t="s">
        <v>492</v>
      </c>
      <c r="B17" s="146">
        <v>3</v>
      </c>
      <c r="C17" s="2" t="s">
        <v>506</v>
      </c>
    </row>
    <row r="18" spans="1:3" x14ac:dyDescent="0.4">
      <c r="A18" s="2" t="s">
        <v>493</v>
      </c>
      <c r="B18" s="146">
        <v>3</v>
      </c>
      <c r="C18" s="2" t="s">
        <v>506</v>
      </c>
    </row>
    <row r="19" spans="1:3" x14ac:dyDescent="0.4">
      <c r="A19" s="2" t="s">
        <v>50</v>
      </c>
      <c r="B19" s="146">
        <v>1</v>
      </c>
      <c r="C19" s="2" t="s">
        <v>506</v>
      </c>
    </row>
    <row r="20" spans="1:3" x14ac:dyDescent="0.4">
      <c r="A20" s="2" t="s">
        <v>46</v>
      </c>
      <c r="B20" s="146">
        <v>1</v>
      </c>
      <c r="C20" s="2" t="s">
        <v>506</v>
      </c>
    </row>
    <row r="21" spans="1:3" x14ac:dyDescent="0.4">
      <c r="A21" s="84" t="s">
        <v>207</v>
      </c>
      <c r="B21" s="148">
        <v>29</v>
      </c>
    </row>
    <row r="23" spans="1:3" x14ac:dyDescent="0.4">
      <c r="A23" s="84" t="s">
        <v>494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6DDEF-0225-4AC5-80B1-15DCAAA6B7D4}">
  <sheetPr>
    <tabColor theme="9" tint="0.79998168889431442"/>
  </sheetPr>
  <dimension ref="A1:E3"/>
  <sheetViews>
    <sheetView showGridLines="0" zoomScale="109" zoomScaleNormal="109" workbookViewId="0">
      <selection activeCell="B12" sqref="B12"/>
    </sheetView>
  </sheetViews>
  <sheetFormatPr defaultRowHeight="14.6" x14ac:dyDescent="0.4"/>
  <cols>
    <col min="1" max="1" width="4.3046875" style="2" customWidth="1"/>
    <col min="2" max="2" width="100.84375" customWidth="1"/>
  </cols>
  <sheetData>
    <row r="1" spans="2:5" s="2" customFormat="1" ht="42" customHeight="1" x14ac:dyDescent="0.4">
      <c r="B1" s="56" t="s">
        <v>495</v>
      </c>
      <c r="C1" s="56"/>
      <c r="D1" s="56"/>
      <c r="E1" s="56"/>
    </row>
    <row r="2" spans="2:5" ht="15" thickBot="1" x14ac:dyDescent="0.45">
      <c r="B2" s="1"/>
    </row>
    <row r="3" spans="2:5" ht="168" customHeight="1" thickBot="1" x14ac:dyDescent="0.45">
      <c r="B3" s="150" t="s">
        <v>497</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18D2D-E930-478A-90DC-61FF94A61747}">
  <sheetPr>
    <tabColor theme="9" tint="0.59999389629810485"/>
  </sheetPr>
  <dimension ref="A1:I97"/>
  <sheetViews>
    <sheetView topLeftCell="B1" zoomScale="75" zoomScaleNormal="75" workbookViewId="0">
      <selection activeCell="E24" sqref="E24"/>
    </sheetView>
  </sheetViews>
  <sheetFormatPr defaultColWidth="9.15234375" defaultRowHeight="14.6" x14ac:dyDescent="0.4"/>
  <cols>
    <col min="1" max="1" width="27.3828125" style="19" customWidth="1"/>
    <col min="2" max="2" width="15.53515625" style="19" bestFit="1" customWidth="1"/>
    <col min="3" max="3" width="14.84375" style="25" bestFit="1" customWidth="1"/>
    <col min="4" max="4" width="61" style="19" bestFit="1" customWidth="1"/>
    <col min="5" max="5" width="36.84375" style="19" bestFit="1" customWidth="1"/>
    <col min="6" max="6" width="15.3046875" style="19" bestFit="1" customWidth="1"/>
    <col min="7" max="7" width="31.69140625" style="19" bestFit="1" customWidth="1"/>
    <col min="8" max="8" width="33.3046875" style="19" bestFit="1" customWidth="1"/>
    <col min="9" max="9" width="40.15234375" style="19" bestFit="1" customWidth="1"/>
    <col min="10" max="16384" width="9.15234375" style="19"/>
  </cols>
  <sheetData>
    <row r="1" spans="1:9" s="20" customFormat="1" ht="24" customHeight="1" x14ac:dyDescent="0.4">
      <c r="A1" s="24" t="s">
        <v>2</v>
      </c>
      <c r="B1" s="24" t="s">
        <v>3</v>
      </c>
      <c r="C1" s="24" t="s">
        <v>53</v>
      </c>
      <c r="D1" s="24" t="s">
        <v>4</v>
      </c>
      <c r="E1" s="24" t="s">
        <v>5</v>
      </c>
      <c r="F1" s="24" t="s">
        <v>54</v>
      </c>
      <c r="G1" s="24" t="s">
        <v>55</v>
      </c>
      <c r="H1" s="24" t="s">
        <v>6</v>
      </c>
      <c r="I1" s="24" t="s">
        <v>167</v>
      </c>
    </row>
    <row r="2" spans="1:9" x14ac:dyDescent="0.4">
      <c r="A2" s="21" t="s">
        <v>56</v>
      </c>
      <c r="B2" s="21" t="s">
        <v>17</v>
      </c>
      <c r="C2" s="26" t="s">
        <v>109</v>
      </c>
      <c r="D2" s="21" t="s">
        <v>65</v>
      </c>
      <c r="E2" s="21" t="s">
        <v>85</v>
      </c>
      <c r="F2" s="21">
        <v>8</v>
      </c>
      <c r="G2" s="22" t="s">
        <v>86</v>
      </c>
      <c r="H2" s="21" t="s">
        <v>87</v>
      </c>
      <c r="I2" s="21" t="s">
        <v>88</v>
      </c>
    </row>
    <row r="3" spans="1:9" x14ac:dyDescent="0.4">
      <c r="A3" s="21" t="s">
        <v>57</v>
      </c>
      <c r="B3" s="21" t="s">
        <v>14</v>
      </c>
      <c r="C3" s="26" t="s">
        <v>109</v>
      </c>
      <c r="D3" s="21" t="s">
        <v>66</v>
      </c>
      <c r="E3" s="21" t="s">
        <v>89</v>
      </c>
      <c r="F3" s="21" t="s">
        <v>90</v>
      </c>
      <c r="G3" s="22">
        <v>22</v>
      </c>
      <c r="H3" s="21" t="s">
        <v>91</v>
      </c>
      <c r="I3" s="21" t="s">
        <v>88</v>
      </c>
    </row>
    <row r="4" spans="1:9" x14ac:dyDescent="0.4">
      <c r="A4" s="21" t="s">
        <v>57</v>
      </c>
      <c r="B4" s="21" t="s">
        <v>14</v>
      </c>
      <c r="C4" s="26" t="s">
        <v>109</v>
      </c>
      <c r="D4" s="21" t="s">
        <v>67</v>
      </c>
      <c r="E4" s="21" t="s">
        <v>92</v>
      </c>
      <c r="F4" s="21">
        <v>19</v>
      </c>
      <c r="G4" s="151" t="s">
        <v>499</v>
      </c>
      <c r="H4" s="21" t="s">
        <v>91</v>
      </c>
      <c r="I4" s="21" t="s">
        <v>88</v>
      </c>
    </row>
    <row r="5" spans="1:9" x14ac:dyDescent="0.4">
      <c r="A5" s="21" t="s">
        <v>57</v>
      </c>
      <c r="B5" s="21" t="s">
        <v>14</v>
      </c>
      <c r="C5" s="26" t="s">
        <v>109</v>
      </c>
      <c r="D5" s="21" t="s">
        <v>68</v>
      </c>
      <c r="E5" s="21" t="s">
        <v>93</v>
      </c>
      <c r="F5" s="21">
        <v>8</v>
      </c>
      <c r="G5" s="22">
        <v>8</v>
      </c>
      <c r="H5" s="21" t="s">
        <v>91</v>
      </c>
      <c r="I5" s="21" t="s">
        <v>88</v>
      </c>
    </row>
    <row r="6" spans="1:9" x14ac:dyDescent="0.4">
      <c r="A6" s="21" t="s">
        <v>57</v>
      </c>
      <c r="B6" s="21" t="s">
        <v>41</v>
      </c>
      <c r="C6" s="26" t="s">
        <v>109</v>
      </c>
      <c r="D6" s="21" t="s">
        <v>69</v>
      </c>
      <c r="E6" s="21" t="s">
        <v>92</v>
      </c>
      <c r="F6" s="21">
        <v>12</v>
      </c>
      <c r="G6" s="23" t="s">
        <v>94</v>
      </c>
      <c r="H6" s="21" t="s">
        <v>91</v>
      </c>
      <c r="I6" s="21" t="s">
        <v>88</v>
      </c>
    </row>
    <row r="7" spans="1:9" x14ac:dyDescent="0.4">
      <c r="A7" s="21" t="s">
        <v>57</v>
      </c>
      <c r="B7" s="21" t="s">
        <v>42</v>
      </c>
      <c r="C7" s="26" t="s">
        <v>109</v>
      </c>
      <c r="D7" s="21" t="s">
        <v>70</v>
      </c>
      <c r="E7" s="21" t="s">
        <v>92</v>
      </c>
      <c r="F7" s="21" t="s">
        <v>95</v>
      </c>
      <c r="G7" s="23" t="s">
        <v>96</v>
      </c>
      <c r="H7" s="21" t="s">
        <v>91</v>
      </c>
      <c r="I7" s="21" t="s">
        <v>88</v>
      </c>
    </row>
    <row r="8" spans="1:9" x14ac:dyDescent="0.4">
      <c r="A8" s="21" t="s">
        <v>57</v>
      </c>
      <c r="B8" s="21" t="s">
        <v>46</v>
      </c>
      <c r="C8" s="26" t="s">
        <v>109</v>
      </c>
      <c r="D8" s="21" t="s">
        <v>71</v>
      </c>
      <c r="E8" s="21" t="s">
        <v>93</v>
      </c>
      <c r="F8" s="21">
        <v>1</v>
      </c>
      <c r="G8" s="22">
        <v>0</v>
      </c>
      <c r="H8" s="21" t="s">
        <v>91</v>
      </c>
      <c r="I8" s="21" t="s">
        <v>88</v>
      </c>
    </row>
    <row r="9" spans="1:9" x14ac:dyDescent="0.4">
      <c r="A9" s="21" t="s">
        <v>57</v>
      </c>
      <c r="B9" s="21" t="s">
        <v>44</v>
      </c>
      <c r="C9" s="26" t="s">
        <v>109</v>
      </c>
      <c r="D9" s="21" t="s">
        <v>72</v>
      </c>
      <c r="E9" s="21" t="s">
        <v>93</v>
      </c>
      <c r="F9" s="21">
        <v>1</v>
      </c>
      <c r="G9" s="22">
        <v>0</v>
      </c>
      <c r="H9" s="21" t="s">
        <v>97</v>
      </c>
      <c r="I9" s="21" t="s">
        <v>88</v>
      </c>
    </row>
    <row r="10" spans="1:9" x14ac:dyDescent="0.4">
      <c r="A10" s="21" t="s">
        <v>57</v>
      </c>
      <c r="B10" s="21" t="s">
        <v>47</v>
      </c>
      <c r="C10" s="26" t="s">
        <v>109</v>
      </c>
      <c r="D10" s="21" t="s">
        <v>73</v>
      </c>
      <c r="E10" s="21" t="s">
        <v>93</v>
      </c>
      <c r="F10" s="21">
        <v>1</v>
      </c>
      <c r="G10" s="22">
        <v>0</v>
      </c>
      <c r="H10" s="21" t="s">
        <v>97</v>
      </c>
      <c r="I10" s="21" t="s">
        <v>88</v>
      </c>
    </row>
    <row r="11" spans="1:9" x14ac:dyDescent="0.4">
      <c r="A11" s="21" t="s">
        <v>57</v>
      </c>
      <c r="B11" s="21" t="s">
        <v>45</v>
      </c>
      <c r="C11" s="26" t="s">
        <v>109</v>
      </c>
      <c r="D11" s="21" t="s">
        <v>74</v>
      </c>
      <c r="E11" s="21" t="s">
        <v>93</v>
      </c>
      <c r="F11" s="21">
        <v>1</v>
      </c>
      <c r="G11" s="22">
        <v>0</v>
      </c>
      <c r="H11" s="21" t="s">
        <v>98</v>
      </c>
      <c r="I11" s="21" t="s">
        <v>88</v>
      </c>
    </row>
    <row r="12" spans="1:9" x14ac:dyDescent="0.4">
      <c r="A12" s="21" t="s">
        <v>58</v>
      </c>
      <c r="B12" s="21" t="s">
        <v>10</v>
      </c>
      <c r="C12" s="26" t="s">
        <v>109</v>
      </c>
      <c r="D12" s="21" t="s">
        <v>75</v>
      </c>
      <c r="E12" s="21" t="s">
        <v>85</v>
      </c>
      <c r="F12" s="21">
        <v>2</v>
      </c>
      <c r="G12" s="22" t="s">
        <v>99</v>
      </c>
      <c r="H12" s="21" t="s">
        <v>100</v>
      </c>
      <c r="I12" s="21" t="s">
        <v>88</v>
      </c>
    </row>
    <row r="13" spans="1:9" x14ac:dyDescent="0.4">
      <c r="A13" s="21" t="s">
        <v>59</v>
      </c>
      <c r="B13" s="21" t="s">
        <v>11</v>
      </c>
      <c r="C13" s="26" t="s">
        <v>109</v>
      </c>
      <c r="D13" s="21" t="s">
        <v>76</v>
      </c>
      <c r="E13" s="21" t="s">
        <v>85</v>
      </c>
      <c r="F13" s="21">
        <v>22</v>
      </c>
      <c r="G13" s="22" t="s">
        <v>101</v>
      </c>
      <c r="H13" s="21" t="s">
        <v>91</v>
      </c>
      <c r="I13" s="21" t="s">
        <v>88</v>
      </c>
    </row>
    <row r="14" spans="1:9" x14ac:dyDescent="0.4">
      <c r="A14" s="21" t="s">
        <v>59</v>
      </c>
      <c r="B14" s="21" t="s">
        <v>49</v>
      </c>
      <c r="C14" s="26" t="s">
        <v>109</v>
      </c>
      <c r="D14" s="21" t="s">
        <v>77</v>
      </c>
      <c r="E14" s="21" t="s">
        <v>92</v>
      </c>
      <c r="F14" s="21">
        <v>2</v>
      </c>
      <c r="G14" s="22" t="s">
        <v>102</v>
      </c>
      <c r="H14" s="21" t="s">
        <v>91</v>
      </c>
      <c r="I14" s="21" t="s">
        <v>88</v>
      </c>
    </row>
    <row r="15" spans="1:9" x14ac:dyDescent="0.4">
      <c r="A15" s="21" t="s">
        <v>59</v>
      </c>
      <c r="B15" s="21" t="s">
        <v>60</v>
      </c>
      <c r="C15" s="26" t="s">
        <v>109</v>
      </c>
      <c r="D15" s="21" t="s">
        <v>164</v>
      </c>
      <c r="E15" s="21" t="s">
        <v>93</v>
      </c>
      <c r="F15" s="21">
        <v>1</v>
      </c>
      <c r="G15" s="22">
        <v>0</v>
      </c>
      <c r="H15" s="21" t="s">
        <v>91</v>
      </c>
      <c r="I15" s="21" t="s">
        <v>88</v>
      </c>
    </row>
    <row r="16" spans="1:9" x14ac:dyDescent="0.4">
      <c r="A16" s="21" t="s">
        <v>59</v>
      </c>
      <c r="B16" s="21" t="s">
        <v>50</v>
      </c>
      <c r="C16" s="26" t="s">
        <v>109</v>
      </c>
      <c r="D16" s="21" t="s">
        <v>78</v>
      </c>
      <c r="E16" s="21" t="s">
        <v>92</v>
      </c>
      <c r="F16" s="21">
        <v>2</v>
      </c>
      <c r="G16" s="22" t="s">
        <v>103</v>
      </c>
      <c r="H16" s="21" t="s">
        <v>91</v>
      </c>
      <c r="I16" s="21" t="s">
        <v>88</v>
      </c>
    </row>
    <row r="17" spans="1:9" x14ac:dyDescent="0.4">
      <c r="A17" s="21" t="s">
        <v>61</v>
      </c>
      <c r="B17" s="21" t="s">
        <v>7</v>
      </c>
      <c r="C17" s="26" t="s">
        <v>109</v>
      </c>
      <c r="D17" s="21" t="s">
        <v>79</v>
      </c>
      <c r="E17" s="21" t="s">
        <v>85</v>
      </c>
      <c r="F17" s="21">
        <v>22</v>
      </c>
      <c r="G17" s="22" t="s">
        <v>104</v>
      </c>
      <c r="H17" s="21" t="s">
        <v>91</v>
      </c>
      <c r="I17" s="21" t="s">
        <v>88</v>
      </c>
    </row>
    <row r="18" spans="1:9" x14ac:dyDescent="0.4">
      <c r="A18" s="21" t="s">
        <v>62</v>
      </c>
      <c r="B18" s="21" t="s">
        <v>16</v>
      </c>
      <c r="C18" s="26" t="s">
        <v>109</v>
      </c>
      <c r="D18" s="21" t="s">
        <v>80</v>
      </c>
      <c r="E18" s="21" t="s">
        <v>85</v>
      </c>
      <c r="F18" s="21">
        <v>6</v>
      </c>
      <c r="G18" s="22" t="s">
        <v>105</v>
      </c>
      <c r="H18" s="21" t="s">
        <v>87</v>
      </c>
      <c r="I18" s="21" t="s">
        <v>88</v>
      </c>
    </row>
    <row r="19" spans="1:9" x14ac:dyDescent="0.4">
      <c r="A19" s="21" t="s">
        <v>62</v>
      </c>
      <c r="B19" s="21" t="s">
        <v>51</v>
      </c>
      <c r="C19" s="26" t="s">
        <v>109</v>
      </c>
      <c r="D19" s="21" t="s">
        <v>81</v>
      </c>
      <c r="E19" s="21" t="s">
        <v>93</v>
      </c>
      <c r="F19" s="21">
        <v>1</v>
      </c>
      <c r="G19" s="22">
        <v>1</v>
      </c>
      <c r="H19" s="21" t="s">
        <v>91</v>
      </c>
      <c r="I19" s="21" t="s">
        <v>88</v>
      </c>
    </row>
    <row r="20" spans="1:9" x14ac:dyDescent="0.4">
      <c r="A20" s="21" t="s">
        <v>63</v>
      </c>
      <c r="B20" s="21" t="s">
        <v>13</v>
      </c>
      <c r="C20" s="26" t="s">
        <v>109</v>
      </c>
      <c r="D20" s="21" t="s">
        <v>82</v>
      </c>
      <c r="E20" s="21" t="s">
        <v>85</v>
      </c>
      <c r="F20" s="21">
        <v>39</v>
      </c>
      <c r="G20" s="22" t="s">
        <v>106</v>
      </c>
      <c r="H20" s="21" t="s">
        <v>91</v>
      </c>
      <c r="I20" s="21" t="s">
        <v>88</v>
      </c>
    </row>
    <row r="21" spans="1:9" x14ac:dyDescent="0.4">
      <c r="A21" s="21" t="s">
        <v>63</v>
      </c>
      <c r="B21" s="21" t="s">
        <v>48</v>
      </c>
      <c r="C21" s="26" t="s">
        <v>109</v>
      </c>
      <c r="D21" s="21" t="s">
        <v>83</v>
      </c>
      <c r="E21" s="21" t="s">
        <v>93</v>
      </c>
      <c r="F21" s="21">
        <v>4</v>
      </c>
      <c r="G21" s="22">
        <v>0</v>
      </c>
      <c r="H21" s="21" t="s">
        <v>91</v>
      </c>
      <c r="I21" s="21" t="s">
        <v>88</v>
      </c>
    </row>
    <row r="22" spans="1:9" x14ac:dyDescent="0.4">
      <c r="A22" s="21" t="s">
        <v>64</v>
      </c>
      <c r="B22" s="21" t="s">
        <v>15</v>
      </c>
      <c r="C22" s="26" t="s">
        <v>109</v>
      </c>
      <c r="D22" s="21" t="s">
        <v>84</v>
      </c>
      <c r="E22" s="21" t="s">
        <v>107</v>
      </c>
      <c r="F22" s="21">
        <v>6</v>
      </c>
      <c r="G22" s="22" t="s">
        <v>108</v>
      </c>
      <c r="H22" s="21" t="s">
        <v>91</v>
      </c>
      <c r="I22" s="21" t="s">
        <v>88</v>
      </c>
    </row>
    <row r="23" spans="1:9" x14ac:dyDescent="0.4">
      <c r="A23" s="21" t="s">
        <v>57</v>
      </c>
      <c r="B23" s="21" t="s">
        <v>110</v>
      </c>
      <c r="C23" s="26" t="s">
        <v>161</v>
      </c>
      <c r="D23" s="21" t="s">
        <v>133</v>
      </c>
      <c r="E23" s="21" t="s">
        <v>93</v>
      </c>
      <c r="F23" s="21">
        <v>1</v>
      </c>
      <c r="G23" s="22">
        <v>0</v>
      </c>
      <c r="H23" s="21" t="s">
        <v>134</v>
      </c>
      <c r="I23" s="21" t="s">
        <v>135</v>
      </c>
    </row>
    <row r="24" spans="1:9" x14ac:dyDescent="0.4">
      <c r="A24" s="21" t="s">
        <v>57</v>
      </c>
      <c r="B24" s="21" t="s">
        <v>111</v>
      </c>
      <c r="C24" s="26" t="s">
        <v>161</v>
      </c>
      <c r="D24" s="21" t="s">
        <v>136</v>
      </c>
      <c r="E24" s="21" t="s">
        <v>93</v>
      </c>
      <c r="F24" s="21">
        <v>1</v>
      </c>
      <c r="G24" s="22">
        <v>0</v>
      </c>
      <c r="H24" s="21" t="s">
        <v>134</v>
      </c>
      <c r="I24" s="21" t="s">
        <v>135</v>
      </c>
    </row>
    <row r="25" spans="1:9" x14ac:dyDescent="0.4">
      <c r="A25" s="21" t="s">
        <v>57</v>
      </c>
      <c r="B25" s="21" t="s">
        <v>43</v>
      </c>
      <c r="C25" s="26" t="s">
        <v>161</v>
      </c>
      <c r="D25" s="30" t="s">
        <v>137</v>
      </c>
      <c r="E25" s="21" t="s">
        <v>93</v>
      </c>
      <c r="F25" s="21">
        <v>1</v>
      </c>
      <c r="G25" s="22">
        <v>0</v>
      </c>
      <c r="H25" s="21" t="s">
        <v>97</v>
      </c>
      <c r="I25" s="21" t="s">
        <v>135</v>
      </c>
    </row>
    <row r="26" spans="1:9" x14ac:dyDescent="0.4">
      <c r="A26" s="21" t="s">
        <v>57</v>
      </c>
      <c r="B26" s="21" t="s">
        <v>112</v>
      </c>
      <c r="C26" s="26" t="s">
        <v>161</v>
      </c>
      <c r="D26" s="21" t="s">
        <v>138</v>
      </c>
      <c r="E26" s="21" t="s">
        <v>93</v>
      </c>
      <c r="F26" s="21">
        <v>1</v>
      </c>
      <c r="G26" s="22">
        <v>0</v>
      </c>
      <c r="H26" s="21" t="s">
        <v>97</v>
      </c>
      <c r="I26" s="21" t="s">
        <v>135</v>
      </c>
    </row>
    <row r="27" spans="1:9" x14ac:dyDescent="0.4">
      <c r="A27" s="21" t="s">
        <v>57</v>
      </c>
      <c r="B27" s="21" t="s">
        <v>113</v>
      </c>
      <c r="C27" s="26" t="s">
        <v>161</v>
      </c>
      <c r="D27" s="21" t="s">
        <v>139</v>
      </c>
      <c r="E27" s="21" t="s">
        <v>93</v>
      </c>
      <c r="F27" s="21">
        <v>1</v>
      </c>
      <c r="G27" s="22">
        <v>0</v>
      </c>
      <c r="H27" s="21" t="s">
        <v>134</v>
      </c>
      <c r="I27" s="21" t="s">
        <v>135</v>
      </c>
    </row>
    <row r="28" spans="1:9" x14ac:dyDescent="0.4">
      <c r="A28" s="21" t="s">
        <v>57</v>
      </c>
      <c r="B28" s="21" t="s">
        <v>114</v>
      </c>
      <c r="C28" s="26" t="s">
        <v>161</v>
      </c>
      <c r="D28" s="21" t="s">
        <v>140</v>
      </c>
      <c r="E28" s="21" t="s">
        <v>93</v>
      </c>
      <c r="F28" s="21">
        <v>1</v>
      </c>
      <c r="G28" s="22">
        <v>0</v>
      </c>
      <c r="H28" s="21" t="s">
        <v>134</v>
      </c>
      <c r="I28" s="21" t="s">
        <v>135</v>
      </c>
    </row>
    <row r="29" spans="1:9" x14ac:dyDescent="0.4">
      <c r="A29" s="21" t="s">
        <v>57</v>
      </c>
      <c r="B29" s="21" t="s">
        <v>115</v>
      </c>
      <c r="C29" s="26" t="s">
        <v>161</v>
      </c>
      <c r="D29" s="21" t="s">
        <v>141</v>
      </c>
      <c r="E29" s="21" t="s">
        <v>93</v>
      </c>
      <c r="F29" s="21">
        <v>1</v>
      </c>
      <c r="G29" s="22">
        <v>0</v>
      </c>
      <c r="H29" s="21" t="s">
        <v>97</v>
      </c>
      <c r="I29" s="21" t="s">
        <v>135</v>
      </c>
    </row>
    <row r="30" spans="1:9" x14ac:dyDescent="0.4">
      <c r="A30" s="21" t="s">
        <v>57</v>
      </c>
      <c r="B30" s="21" t="s">
        <v>116</v>
      </c>
      <c r="C30" s="26" t="s">
        <v>161</v>
      </c>
      <c r="D30" s="21" t="s">
        <v>142</v>
      </c>
      <c r="E30" s="21" t="s">
        <v>93</v>
      </c>
      <c r="F30" s="21">
        <v>1</v>
      </c>
      <c r="G30" s="22">
        <v>0</v>
      </c>
      <c r="H30" s="21" t="s">
        <v>97</v>
      </c>
      <c r="I30" s="21" t="s">
        <v>135</v>
      </c>
    </row>
    <row r="31" spans="1:9" x14ac:dyDescent="0.4">
      <c r="A31" s="21" t="s">
        <v>63</v>
      </c>
      <c r="B31" s="21" t="s">
        <v>117</v>
      </c>
      <c r="C31" s="26" t="s">
        <v>161</v>
      </c>
      <c r="D31" s="21" t="s">
        <v>143</v>
      </c>
      <c r="E31" s="21" t="s">
        <v>93</v>
      </c>
      <c r="F31" s="21">
        <v>1</v>
      </c>
      <c r="G31" s="22">
        <v>0</v>
      </c>
      <c r="H31" s="21" t="s">
        <v>97</v>
      </c>
      <c r="I31" s="21" t="s">
        <v>135</v>
      </c>
    </row>
    <row r="32" spans="1:9" x14ac:dyDescent="0.4">
      <c r="A32" s="21" t="s">
        <v>63</v>
      </c>
      <c r="B32" s="21" t="s">
        <v>118</v>
      </c>
      <c r="C32" s="26" t="s">
        <v>161</v>
      </c>
      <c r="D32" s="21" t="s">
        <v>144</v>
      </c>
      <c r="E32" s="21" t="s">
        <v>93</v>
      </c>
      <c r="F32" s="21">
        <v>1</v>
      </c>
      <c r="G32" s="22">
        <v>0</v>
      </c>
      <c r="H32" s="21" t="s">
        <v>134</v>
      </c>
      <c r="I32" s="21" t="s">
        <v>135</v>
      </c>
    </row>
    <row r="33" spans="1:9" x14ac:dyDescent="0.4">
      <c r="A33" s="21" t="s">
        <v>63</v>
      </c>
      <c r="B33" s="21" t="s">
        <v>119</v>
      </c>
      <c r="C33" s="26" t="s">
        <v>161</v>
      </c>
      <c r="D33" s="21" t="s">
        <v>145</v>
      </c>
      <c r="E33" s="21" t="s">
        <v>93</v>
      </c>
      <c r="F33" s="21">
        <v>1</v>
      </c>
      <c r="G33" s="22">
        <v>0</v>
      </c>
      <c r="H33" s="21" t="s">
        <v>134</v>
      </c>
      <c r="I33" s="21" t="s">
        <v>135</v>
      </c>
    </row>
    <row r="34" spans="1:9" x14ac:dyDescent="0.4">
      <c r="A34" s="21" t="s">
        <v>63</v>
      </c>
      <c r="B34" s="21" t="s">
        <v>120</v>
      </c>
      <c r="C34" s="26" t="s">
        <v>161</v>
      </c>
      <c r="D34" s="21" t="s">
        <v>146</v>
      </c>
      <c r="E34" s="21" t="s">
        <v>93</v>
      </c>
      <c r="F34" s="21">
        <v>1</v>
      </c>
      <c r="G34" s="22">
        <v>0</v>
      </c>
      <c r="H34" s="21" t="s">
        <v>134</v>
      </c>
      <c r="I34" s="21" t="s">
        <v>135</v>
      </c>
    </row>
    <row r="35" spans="1:9" x14ac:dyDescent="0.4">
      <c r="A35" s="21" t="s">
        <v>63</v>
      </c>
      <c r="B35" s="21" t="s">
        <v>121</v>
      </c>
      <c r="C35" s="26" t="s">
        <v>161</v>
      </c>
      <c r="D35" s="21" t="s">
        <v>147</v>
      </c>
      <c r="E35" s="21" t="s">
        <v>93</v>
      </c>
      <c r="F35" s="21">
        <v>1</v>
      </c>
      <c r="G35" s="22">
        <v>0</v>
      </c>
      <c r="H35" s="21" t="s">
        <v>134</v>
      </c>
      <c r="I35" s="21" t="s">
        <v>135</v>
      </c>
    </row>
    <row r="36" spans="1:9" x14ac:dyDescent="0.4">
      <c r="A36" s="21" t="s">
        <v>63</v>
      </c>
      <c r="B36" s="21" t="s">
        <v>122</v>
      </c>
      <c r="C36" s="26" t="s">
        <v>161</v>
      </c>
      <c r="D36" s="21" t="s">
        <v>148</v>
      </c>
      <c r="E36" s="21" t="s">
        <v>93</v>
      </c>
      <c r="F36" s="21">
        <v>1</v>
      </c>
      <c r="G36" s="22">
        <v>0</v>
      </c>
      <c r="H36" s="21" t="s">
        <v>134</v>
      </c>
      <c r="I36" s="21" t="s">
        <v>135</v>
      </c>
    </row>
    <row r="37" spans="1:9" x14ac:dyDescent="0.4">
      <c r="A37" s="21" t="s">
        <v>63</v>
      </c>
      <c r="B37" s="21" t="s">
        <v>123</v>
      </c>
      <c r="C37" s="26" t="s">
        <v>161</v>
      </c>
      <c r="D37" s="21" t="s">
        <v>149</v>
      </c>
      <c r="E37" s="21" t="s">
        <v>93</v>
      </c>
      <c r="F37" s="21">
        <v>1</v>
      </c>
      <c r="G37" s="22">
        <v>0</v>
      </c>
      <c r="H37" s="21" t="s">
        <v>134</v>
      </c>
      <c r="I37" s="21" t="s">
        <v>135</v>
      </c>
    </row>
    <row r="38" spans="1:9" x14ac:dyDescent="0.4">
      <c r="A38" s="21" t="s">
        <v>59</v>
      </c>
      <c r="B38" s="21" t="s">
        <v>124</v>
      </c>
      <c r="C38" s="26" t="s">
        <v>161</v>
      </c>
      <c r="D38" s="21" t="s">
        <v>150</v>
      </c>
      <c r="E38" s="21" t="s">
        <v>93</v>
      </c>
      <c r="F38" s="21">
        <v>1</v>
      </c>
      <c r="G38" s="22">
        <v>0</v>
      </c>
      <c r="H38" s="21" t="s">
        <v>97</v>
      </c>
      <c r="I38" s="21" t="s">
        <v>135</v>
      </c>
    </row>
    <row r="39" spans="1:9" x14ac:dyDescent="0.4">
      <c r="A39" s="21" t="s">
        <v>59</v>
      </c>
      <c r="B39" s="21" t="s">
        <v>125</v>
      </c>
      <c r="C39" s="26" t="s">
        <v>161</v>
      </c>
      <c r="D39" s="21" t="s">
        <v>151</v>
      </c>
      <c r="E39" s="21" t="s">
        <v>93</v>
      </c>
      <c r="F39" s="21">
        <v>1</v>
      </c>
      <c r="G39" s="22">
        <v>0</v>
      </c>
      <c r="H39" s="21" t="s">
        <v>97</v>
      </c>
      <c r="I39" s="21" t="s">
        <v>135</v>
      </c>
    </row>
    <row r="40" spans="1:9" x14ac:dyDescent="0.4">
      <c r="A40" s="21" t="s">
        <v>59</v>
      </c>
      <c r="B40" s="21" t="s">
        <v>126</v>
      </c>
      <c r="C40" s="26" t="s">
        <v>161</v>
      </c>
      <c r="D40" s="21" t="s">
        <v>152</v>
      </c>
      <c r="E40" s="21" t="s">
        <v>93</v>
      </c>
      <c r="F40" s="21">
        <v>1</v>
      </c>
      <c r="G40" s="22">
        <v>0</v>
      </c>
      <c r="H40" s="21" t="s">
        <v>153</v>
      </c>
      <c r="I40" s="21" t="s">
        <v>135</v>
      </c>
    </row>
    <row r="41" spans="1:9" x14ac:dyDescent="0.4">
      <c r="A41" s="21" t="s">
        <v>59</v>
      </c>
      <c r="B41" s="21" t="s">
        <v>127</v>
      </c>
      <c r="C41" s="26" t="s">
        <v>161</v>
      </c>
      <c r="D41" s="21" t="s">
        <v>154</v>
      </c>
      <c r="E41" s="21" t="s">
        <v>93</v>
      </c>
      <c r="F41" s="21">
        <v>1</v>
      </c>
      <c r="G41" s="22">
        <v>0</v>
      </c>
      <c r="H41" s="21" t="s">
        <v>98</v>
      </c>
      <c r="I41" s="21" t="s">
        <v>135</v>
      </c>
    </row>
    <row r="42" spans="1:9" x14ac:dyDescent="0.4">
      <c r="A42" s="21" t="s">
        <v>59</v>
      </c>
      <c r="B42" s="21" t="s">
        <v>128</v>
      </c>
      <c r="C42" s="26" t="s">
        <v>161</v>
      </c>
      <c r="D42" s="21" t="s">
        <v>155</v>
      </c>
      <c r="E42" s="21" t="s">
        <v>93</v>
      </c>
      <c r="F42" s="21">
        <v>1</v>
      </c>
      <c r="G42" s="22">
        <v>0</v>
      </c>
      <c r="H42" s="21" t="s">
        <v>98</v>
      </c>
      <c r="I42" s="21" t="s">
        <v>135</v>
      </c>
    </row>
    <row r="43" spans="1:9" x14ac:dyDescent="0.4">
      <c r="A43" s="21" t="s">
        <v>59</v>
      </c>
      <c r="B43" s="21" t="s">
        <v>129</v>
      </c>
      <c r="C43" s="26" t="s">
        <v>161</v>
      </c>
      <c r="D43" s="21" t="s">
        <v>156</v>
      </c>
      <c r="E43" s="21" t="s">
        <v>93</v>
      </c>
      <c r="F43" s="21">
        <v>1</v>
      </c>
      <c r="G43" s="22">
        <v>0</v>
      </c>
      <c r="H43" s="21" t="s">
        <v>153</v>
      </c>
      <c r="I43" s="21" t="s">
        <v>135</v>
      </c>
    </row>
    <row r="44" spans="1:9" x14ac:dyDescent="0.4">
      <c r="A44" s="21" t="s">
        <v>59</v>
      </c>
      <c r="B44" s="21" t="s">
        <v>130</v>
      </c>
      <c r="C44" s="26" t="s">
        <v>161</v>
      </c>
      <c r="D44" s="21" t="s">
        <v>157</v>
      </c>
      <c r="E44" s="21" t="s">
        <v>93</v>
      </c>
      <c r="F44" s="21">
        <v>1</v>
      </c>
      <c r="G44" s="22">
        <v>0</v>
      </c>
      <c r="H44" s="21" t="s">
        <v>134</v>
      </c>
      <c r="I44" s="21" t="s">
        <v>135</v>
      </c>
    </row>
    <row r="45" spans="1:9" x14ac:dyDescent="0.4">
      <c r="A45" s="21" t="s">
        <v>61</v>
      </c>
      <c r="B45" s="21" t="s">
        <v>131</v>
      </c>
      <c r="C45" s="26" t="s">
        <v>161</v>
      </c>
      <c r="D45" s="21" t="s">
        <v>158</v>
      </c>
      <c r="E45" s="21" t="s">
        <v>93</v>
      </c>
      <c r="F45" s="21">
        <v>1</v>
      </c>
      <c r="G45" s="22">
        <v>0</v>
      </c>
      <c r="H45" s="21" t="s">
        <v>134</v>
      </c>
      <c r="I45" s="21" t="s">
        <v>135</v>
      </c>
    </row>
    <row r="46" spans="1:9" x14ac:dyDescent="0.4">
      <c r="A46" s="21" t="s">
        <v>58</v>
      </c>
      <c r="B46" s="21" t="s">
        <v>52</v>
      </c>
      <c r="C46" s="26" t="s">
        <v>161</v>
      </c>
      <c r="D46" s="21" t="s">
        <v>159</v>
      </c>
      <c r="E46" s="21" t="s">
        <v>93</v>
      </c>
      <c r="F46" s="21">
        <v>1</v>
      </c>
      <c r="G46" s="22">
        <v>0</v>
      </c>
      <c r="H46" s="21" t="s">
        <v>134</v>
      </c>
      <c r="I46" s="21" t="s">
        <v>135</v>
      </c>
    </row>
    <row r="47" spans="1:9" x14ac:dyDescent="0.4">
      <c r="A47" s="21" t="s">
        <v>62</v>
      </c>
      <c r="B47" s="21" t="s">
        <v>132</v>
      </c>
      <c r="C47" s="26" t="s">
        <v>161</v>
      </c>
      <c r="D47" s="21" t="s">
        <v>160</v>
      </c>
      <c r="E47" s="21" t="s">
        <v>93</v>
      </c>
      <c r="F47" s="21">
        <v>1</v>
      </c>
      <c r="G47" s="22">
        <v>0</v>
      </c>
      <c r="H47" s="21" t="s">
        <v>98</v>
      </c>
      <c r="I47" s="21" t="s">
        <v>135</v>
      </c>
    </row>
    <row r="48" spans="1:9" s="27" customFormat="1" x14ac:dyDescent="0.4">
      <c r="C48" s="28"/>
    </row>
    <row r="49" spans="1:3" s="27" customFormat="1" x14ac:dyDescent="0.4">
      <c r="C49" s="28"/>
    </row>
    <row r="50" spans="1:3" s="27" customFormat="1" x14ac:dyDescent="0.4">
      <c r="A50" s="29" t="s">
        <v>166</v>
      </c>
      <c r="C50" s="28"/>
    </row>
    <row r="51" spans="1:3" s="27" customFormat="1" x14ac:dyDescent="0.4">
      <c r="A51" s="27" t="s">
        <v>165</v>
      </c>
      <c r="C51" s="28"/>
    </row>
    <row r="52" spans="1:3" s="27" customFormat="1" x14ac:dyDescent="0.4">
      <c r="A52" s="27" t="s">
        <v>162</v>
      </c>
      <c r="C52" s="28"/>
    </row>
    <row r="53" spans="1:3" s="27" customFormat="1" x14ac:dyDescent="0.4">
      <c r="A53" s="27" t="s">
        <v>163</v>
      </c>
      <c r="C53" s="28"/>
    </row>
    <row r="54" spans="1:3" s="27" customFormat="1" x14ac:dyDescent="0.4">
      <c r="C54" s="28"/>
    </row>
    <row r="55" spans="1:3" s="27" customFormat="1" x14ac:dyDescent="0.4">
      <c r="C55" s="28"/>
    </row>
    <row r="56" spans="1:3" s="27" customFormat="1" x14ac:dyDescent="0.4">
      <c r="C56" s="28"/>
    </row>
    <row r="57" spans="1:3" s="27" customFormat="1" x14ac:dyDescent="0.4">
      <c r="C57" s="28"/>
    </row>
    <row r="58" spans="1:3" s="27" customFormat="1" x14ac:dyDescent="0.4">
      <c r="C58" s="28"/>
    </row>
    <row r="59" spans="1:3" s="27" customFormat="1" x14ac:dyDescent="0.4">
      <c r="C59" s="28"/>
    </row>
    <row r="60" spans="1:3" s="27" customFormat="1" x14ac:dyDescent="0.4">
      <c r="C60" s="28"/>
    </row>
    <row r="61" spans="1:3" s="27" customFormat="1" x14ac:dyDescent="0.4">
      <c r="C61" s="28"/>
    </row>
    <row r="62" spans="1:3" s="27" customFormat="1" x14ac:dyDescent="0.4">
      <c r="C62" s="28"/>
    </row>
    <row r="63" spans="1:3" s="27" customFormat="1" x14ac:dyDescent="0.4">
      <c r="C63" s="28"/>
    </row>
    <row r="64" spans="1:3" s="27" customFormat="1" x14ac:dyDescent="0.4">
      <c r="C64" s="28"/>
    </row>
    <row r="65" spans="3:3" s="27" customFormat="1" x14ac:dyDescent="0.4">
      <c r="C65" s="28"/>
    </row>
    <row r="66" spans="3:3" s="27" customFormat="1" x14ac:dyDescent="0.4">
      <c r="C66" s="28"/>
    </row>
    <row r="67" spans="3:3" s="27" customFormat="1" x14ac:dyDescent="0.4">
      <c r="C67" s="28"/>
    </row>
    <row r="68" spans="3:3" s="27" customFormat="1" x14ac:dyDescent="0.4">
      <c r="C68" s="28"/>
    </row>
    <row r="69" spans="3:3" s="27" customFormat="1" x14ac:dyDescent="0.4">
      <c r="C69" s="28"/>
    </row>
    <row r="70" spans="3:3" s="27" customFormat="1" x14ac:dyDescent="0.4">
      <c r="C70" s="28"/>
    </row>
    <row r="71" spans="3:3" s="27" customFormat="1" x14ac:dyDescent="0.4">
      <c r="C71" s="28"/>
    </row>
    <row r="72" spans="3:3" s="27" customFormat="1" x14ac:dyDescent="0.4">
      <c r="C72" s="28"/>
    </row>
    <row r="73" spans="3:3" s="27" customFormat="1" x14ac:dyDescent="0.4">
      <c r="C73" s="28"/>
    </row>
    <row r="74" spans="3:3" s="27" customFormat="1" x14ac:dyDescent="0.4">
      <c r="C74" s="28"/>
    </row>
    <row r="75" spans="3:3" s="27" customFormat="1" x14ac:dyDescent="0.4">
      <c r="C75" s="28"/>
    </row>
    <row r="76" spans="3:3" s="27" customFormat="1" x14ac:dyDescent="0.4">
      <c r="C76" s="28"/>
    </row>
    <row r="77" spans="3:3" s="27" customFormat="1" x14ac:dyDescent="0.4">
      <c r="C77" s="28"/>
    </row>
    <row r="78" spans="3:3" s="27" customFormat="1" x14ac:dyDescent="0.4">
      <c r="C78" s="28"/>
    </row>
    <row r="79" spans="3:3" s="27" customFormat="1" x14ac:dyDescent="0.4">
      <c r="C79" s="28"/>
    </row>
    <row r="80" spans="3:3" s="27" customFormat="1" x14ac:dyDescent="0.4">
      <c r="C80" s="28"/>
    </row>
    <row r="81" spans="3:3" s="27" customFormat="1" x14ac:dyDescent="0.4">
      <c r="C81" s="28"/>
    </row>
    <row r="82" spans="3:3" s="27" customFormat="1" x14ac:dyDescent="0.4">
      <c r="C82" s="28"/>
    </row>
    <row r="83" spans="3:3" s="27" customFormat="1" x14ac:dyDescent="0.4">
      <c r="C83" s="28"/>
    </row>
    <row r="84" spans="3:3" s="27" customFormat="1" x14ac:dyDescent="0.4">
      <c r="C84" s="28"/>
    </row>
    <row r="85" spans="3:3" s="27" customFormat="1" x14ac:dyDescent="0.4">
      <c r="C85" s="28"/>
    </row>
    <row r="86" spans="3:3" s="27" customFormat="1" x14ac:dyDescent="0.4">
      <c r="C86" s="28"/>
    </row>
    <row r="87" spans="3:3" s="27" customFormat="1" x14ac:dyDescent="0.4">
      <c r="C87" s="28"/>
    </row>
    <row r="88" spans="3:3" s="27" customFormat="1" x14ac:dyDescent="0.4">
      <c r="C88" s="28"/>
    </row>
    <row r="89" spans="3:3" s="27" customFormat="1" x14ac:dyDescent="0.4">
      <c r="C89" s="28"/>
    </row>
    <row r="90" spans="3:3" s="27" customFormat="1" x14ac:dyDescent="0.4">
      <c r="C90" s="28"/>
    </row>
    <row r="91" spans="3:3" s="27" customFormat="1" x14ac:dyDescent="0.4">
      <c r="C91" s="28"/>
    </row>
    <row r="92" spans="3:3" s="27" customFormat="1" x14ac:dyDescent="0.4">
      <c r="C92" s="28"/>
    </row>
    <row r="93" spans="3:3" s="27" customFormat="1" x14ac:dyDescent="0.4">
      <c r="C93" s="28"/>
    </row>
    <row r="94" spans="3:3" s="27" customFormat="1" x14ac:dyDescent="0.4">
      <c r="C94" s="28"/>
    </row>
    <row r="95" spans="3:3" s="27" customFormat="1" x14ac:dyDescent="0.4">
      <c r="C95" s="28"/>
    </row>
    <row r="96" spans="3:3" s="27" customFormat="1" x14ac:dyDescent="0.4">
      <c r="C96" s="28"/>
    </row>
    <row r="97" spans="3:3" s="27" customFormat="1" x14ac:dyDescent="0.4">
      <c r="C97" s="2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05261-C2D7-4F74-BC65-F6B72A628350}">
  <sheetPr>
    <tabColor theme="9" tint="0.59999389629810485"/>
  </sheetPr>
  <dimension ref="A1:D37"/>
  <sheetViews>
    <sheetView zoomScale="75" zoomScaleNormal="75" workbookViewId="0">
      <selection activeCell="C7" sqref="C7"/>
    </sheetView>
  </sheetViews>
  <sheetFormatPr defaultRowHeight="14.6" x14ac:dyDescent="0.4"/>
  <cols>
    <col min="1" max="1" width="14.15234375" customWidth="1"/>
    <col min="2" max="2" width="49.15234375" style="34" customWidth="1"/>
    <col min="3" max="3" width="70.69140625" style="34" customWidth="1"/>
    <col min="4" max="4" width="49.15234375" style="34" customWidth="1"/>
  </cols>
  <sheetData>
    <row r="1" spans="1:4" s="35" customFormat="1" ht="29.15" x14ac:dyDescent="0.4">
      <c r="A1" s="31" t="s">
        <v>18</v>
      </c>
      <c r="B1" s="31" t="s">
        <v>168</v>
      </c>
      <c r="C1" s="31" t="s">
        <v>169</v>
      </c>
      <c r="D1" s="31" t="s">
        <v>19</v>
      </c>
    </row>
    <row r="2" spans="1:4" x14ac:dyDescent="0.4">
      <c r="A2" s="9">
        <v>42552</v>
      </c>
      <c r="B2" s="32">
        <v>110686</v>
      </c>
      <c r="C2" s="32">
        <v>122250</v>
      </c>
      <c r="D2" s="33">
        <v>1.1591948764867337</v>
      </c>
    </row>
    <row r="3" spans="1:4" x14ac:dyDescent="0.4">
      <c r="A3" s="9">
        <v>42583</v>
      </c>
      <c r="B3" s="32">
        <v>130007</v>
      </c>
      <c r="C3" s="32">
        <v>123428</v>
      </c>
      <c r="D3" s="33">
        <v>1.200594353640416</v>
      </c>
    </row>
    <row r="4" spans="1:4" x14ac:dyDescent="0.4">
      <c r="A4" s="9">
        <v>42614</v>
      </c>
      <c r="B4" s="32">
        <v>131886</v>
      </c>
      <c r="C4" s="32">
        <v>146990</v>
      </c>
      <c r="D4" s="33">
        <v>1.274671052631579</v>
      </c>
    </row>
    <row r="5" spans="1:4" x14ac:dyDescent="0.4">
      <c r="A5" s="9">
        <v>42644</v>
      </c>
      <c r="B5" s="32">
        <v>97270</v>
      </c>
      <c r="C5" s="32">
        <v>115311</v>
      </c>
      <c r="D5" s="33">
        <v>1.2675097276264591</v>
      </c>
    </row>
    <row r="6" spans="1:4" x14ac:dyDescent="0.4">
      <c r="A6" s="9">
        <v>42675</v>
      </c>
      <c r="B6" s="32">
        <v>126638</v>
      </c>
      <c r="C6" s="32">
        <v>141119</v>
      </c>
      <c r="D6" s="33">
        <v>1.2753968253968253</v>
      </c>
    </row>
    <row r="7" spans="1:4" x14ac:dyDescent="0.4">
      <c r="A7" s="9">
        <v>42705</v>
      </c>
      <c r="B7" s="32">
        <v>112229</v>
      </c>
      <c r="C7" s="32">
        <v>115138</v>
      </c>
      <c r="D7" s="33">
        <v>1.2808783165599269</v>
      </c>
    </row>
    <row r="8" spans="1:4" x14ac:dyDescent="0.4">
      <c r="A8" s="9">
        <v>42736</v>
      </c>
      <c r="B8" s="32">
        <v>36451</v>
      </c>
      <c r="C8" s="32">
        <v>44814</v>
      </c>
      <c r="D8" s="33">
        <v>1.2027027027027026</v>
      </c>
    </row>
    <row r="9" spans="1:4" x14ac:dyDescent="0.4">
      <c r="A9" s="9">
        <v>42767</v>
      </c>
      <c r="B9" s="32">
        <v>118019</v>
      </c>
      <c r="C9" s="32">
        <v>119708</v>
      </c>
      <c r="D9" s="33">
        <v>1.2789699570815452</v>
      </c>
    </row>
    <row r="10" spans="1:4" x14ac:dyDescent="0.4">
      <c r="A10" s="9">
        <v>42795</v>
      </c>
      <c r="B10" s="32">
        <v>154901</v>
      </c>
      <c r="C10" s="32">
        <v>165318</v>
      </c>
      <c r="D10" s="33">
        <v>1.3123249299719888</v>
      </c>
    </row>
    <row r="11" spans="1:4" x14ac:dyDescent="0.4">
      <c r="A11" s="9">
        <v>42826</v>
      </c>
      <c r="B11" s="32">
        <v>110997</v>
      </c>
      <c r="C11" s="32">
        <v>115132</v>
      </c>
      <c r="D11" s="33">
        <v>1.2584830339321358</v>
      </c>
    </row>
    <row r="12" spans="1:4" x14ac:dyDescent="0.4">
      <c r="A12" s="9">
        <v>42856</v>
      </c>
      <c r="B12" s="32">
        <v>138084</v>
      </c>
      <c r="C12" s="32">
        <v>134958</v>
      </c>
      <c r="D12" s="33">
        <v>1.3</v>
      </c>
    </row>
    <row r="13" spans="1:4" x14ac:dyDescent="0.4">
      <c r="A13" s="9">
        <v>42887</v>
      </c>
      <c r="B13" s="32">
        <v>130472</v>
      </c>
      <c r="C13" s="32">
        <v>132765</v>
      </c>
      <c r="D13" s="33">
        <v>1.2745936698032507</v>
      </c>
    </row>
    <row r="14" spans="1:4" x14ac:dyDescent="0.4">
      <c r="A14" s="9">
        <v>42917</v>
      </c>
      <c r="B14" s="32">
        <v>98682</v>
      </c>
      <c r="C14" s="32">
        <v>112805</v>
      </c>
      <c r="D14" s="33">
        <v>1.210197710718002</v>
      </c>
    </row>
    <row r="15" spans="1:4" x14ac:dyDescent="0.4">
      <c r="A15" s="9">
        <v>42948</v>
      </c>
      <c r="B15" s="32">
        <v>146022</v>
      </c>
      <c r="C15" s="32">
        <v>144894</v>
      </c>
      <c r="D15" s="33">
        <v>1.228486646884273</v>
      </c>
    </row>
    <row r="16" spans="1:4" x14ac:dyDescent="0.4">
      <c r="A16" s="9">
        <v>42979</v>
      </c>
      <c r="B16" s="32">
        <v>121585</v>
      </c>
      <c r="C16" s="32">
        <v>137726</v>
      </c>
      <c r="D16" s="33">
        <v>1.3715517241379311</v>
      </c>
    </row>
    <row r="17" spans="1:4" x14ac:dyDescent="0.4">
      <c r="A17" s="9">
        <v>43009</v>
      </c>
      <c r="B17" s="32">
        <v>115024</v>
      </c>
      <c r="C17" s="32">
        <v>129117</v>
      </c>
      <c r="D17" s="33">
        <v>1.3961038961038961</v>
      </c>
    </row>
    <row r="18" spans="1:4" x14ac:dyDescent="0.4">
      <c r="A18" s="9">
        <v>43040</v>
      </c>
      <c r="B18" s="32">
        <v>148381</v>
      </c>
      <c r="C18" s="32">
        <v>138231</v>
      </c>
      <c r="D18" s="33">
        <v>1.2342465753424658</v>
      </c>
    </row>
    <row r="19" spans="1:4" x14ac:dyDescent="0.4">
      <c r="A19" s="9">
        <v>43070</v>
      </c>
      <c r="B19" s="32">
        <v>105457</v>
      </c>
      <c r="C19" s="32">
        <v>105790</v>
      </c>
      <c r="D19" s="33">
        <v>1.3192567567567568</v>
      </c>
    </row>
    <row r="20" spans="1:4" x14ac:dyDescent="0.4">
      <c r="A20" s="9">
        <v>43101</v>
      </c>
      <c r="B20" s="32">
        <v>52965</v>
      </c>
      <c r="C20" s="32">
        <v>54762</v>
      </c>
      <c r="D20" s="33">
        <v>1.1638733705772812</v>
      </c>
    </row>
    <row r="21" spans="1:4" x14ac:dyDescent="0.4">
      <c r="A21" s="9">
        <v>43132</v>
      </c>
      <c r="B21" s="32">
        <v>119888</v>
      </c>
      <c r="C21" s="32">
        <v>108305</v>
      </c>
      <c r="D21" s="33">
        <v>1.2658788774002954</v>
      </c>
    </row>
    <row r="22" spans="1:4" x14ac:dyDescent="0.4">
      <c r="A22" s="9">
        <v>43160</v>
      </c>
      <c r="B22" s="32">
        <v>147033</v>
      </c>
      <c r="C22" s="32">
        <v>150454</v>
      </c>
      <c r="D22" s="33">
        <v>1.3362637362637362</v>
      </c>
    </row>
    <row r="23" spans="1:4" x14ac:dyDescent="0.4">
      <c r="A23" s="9">
        <v>43191</v>
      </c>
      <c r="B23" s="32">
        <v>116605</v>
      </c>
      <c r="C23" s="32">
        <v>125972</v>
      </c>
      <c r="D23" s="33">
        <v>1.3601809954751132</v>
      </c>
    </row>
    <row r="24" spans="1:4" x14ac:dyDescent="0.4">
      <c r="A24" s="9">
        <v>43221</v>
      </c>
      <c r="B24" s="32">
        <v>153854</v>
      </c>
      <c r="C24" s="32">
        <v>150466</v>
      </c>
      <c r="D24" s="33">
        <v>1.2864321608040201</v>
      </c>
    </row>
    <row r="25" spans="1:4" x14ac:dyDescent="0.4">
      <c r="A25" s="9">
        <v>43252</v>
      </c>
      <c r="B25" s="32">
        <v>126877</v>
      </c>
      <c r="C25" s="32">
        <v>121626</v>
      </c>
      <c r="D25" s="33">
        <v>1.3501552795031055</v>
      </c>
    </row>
    <row r="26" spans="1:4" x14ac:dyDescent="0.4">
      <c r="A26" s="9">
        <v>43282</v>
      </c>
      <c r="B26" s="32">
        <v>121817</v>
      </c>
      <c r="C26" s="32">
        <v>128742</v>
      </c>
      <c r="D26" s="33">
        <v>1.1759689922480621</v>
      </c>
    </row>
    <row r="27" spans="1:4" x14ac:dyDescent="0.4">
      <c r="A27" s="9">
        <v>43313</v>
      </c>
      <c r="B27" s="32">
        <v>143973</v>
      </c>
      <c r="C27" s="32">
        <v>131513</v>
      </c>
      <c r="D27" s="33">
        <v>1.2268803945745992</v>
      </c>
    </row>
    <row r="28" spans="1:4" x14ac:dyDescent="0.4">
      <c r="A28" s="9">
        <v>43344</v>
      </c>
      <c r="B28" s="32">
        <v>124026</v>
      </c>
      <c r="C28" s="32">
        <v>115202</v>
      </c>
      <c r="D28" s="33">
        <v>1.2838499184339316</v>
      </c>
    </row>
    <row r="29" spans="1:4" x14ac:dyDescent="0.4">
      <c r="A29" s="9">
        <v>43374</v>
      </c>
      <c r="B29" s="32">
        <v>123980</v>
      </c>
      <c r="C29" s="32">
        <v>117317</v>
      </c>
      <c r="D29" s="33">
        <v>1.2725868725868725</v>
      </c>
    </row>
    <row r="30" spans="1:4" x14ac:dyDescent="0.4">
      <c r="A30" s="9">
        <v>43405</v>
      </c>
      <c r="B30" s="32">
        <v>153843</v>
      </c>
      <c r="C30" s="32">
        <v>138267</v>
      </c>
      <c r="D30" s="33">
        <v>1.2473586078309509</v>
      </c>
    </row>
    <row r="31" spans="1:4" x14ac:dyDescent="0.4">
      <c r="A31" s="9">
        <v>43435</v>
      </c>
      <c r="B31" s="32">
        <v>119724</v>
      </c>
      <c r="C31" s="32">
        <v>110195</v>
      </c>
      <c r="D31" s="33">
        <v>1.3047775947281712</v>
      </c>
    </row>
    <row r="32" spans="1:4" x14ac:dyDescent="0.4">
      <c r="A32" s="9">
        <v>43466</v>
      </c>
      <c r="B32" s="32">
        <v>48522</v>
      </c>
      <c r="C32" s="32">
        <v>49388</v>
      </c>
      <c r="D32" s="33">
        <v>1.2102272727272727</v>
      </c>
    </row>
    <row r="33" spans="1:4" x14ac:dyDescent="0.4">
      <c r="A33" s="9">
        <v>43497</v>
      </c>
      <c r="B33" s="32">
        <v>124422</v>
      </c>
      <c r="C33" s="32">
        <v>105594</v>
      </c>
      <c r="D33" s="33">
        <v>1.2572016460905351</v>
      </c>
    </row>
    <row r="34" spans="1:4" x14ac:dyDescent="0.4">
      <c r="A34" s="9">
        <v>43525</v>
      </c>
      <c r="B34" s="32">
        <v>155472</v>
      </c>
      <c r="C34" s="32">
        <v>142842</v>
      </c>
      <c r="D34" s="33">
        <v>1.3390410958904109</v>
      </c>
    </row>
    <row r="35" spans="1:4" x14ac:dyDescent="0.4">
      <c r="A35" s="9">
        <v>43556</v>
      </c>
      <c r="B35" s="32">
        <v>134600</v>
      </c>
      <c r="C35" s="32">
        <v>121247</v>
      </c>
      <c r="D35" s="33">
        <v>1.2895783611774065</v>
      </c>
    </row>
    <row r="36" spans="1:4" x14ac:dyDescent="0.4">
      <c r="A36" s="9">
        <v>43586</v>
      </c>
      <c r="B36" s="32">
        <v>151275</v>
      </c>
      <c r="C36" s="32">
        <v>124107</v>
      </c>
      <c r="D36" s="33">
        <v>1.3034993270524899</v>
      </c>
    </row>
    <row r="37" spans="1:4" x14ac:dyDescent="0.4">
      <c r="A37" s="9">
        <v>43617</v>
      </c>
      <c r="B37" s="32">
        <v>134405</v>
      </c>
      <c r="C37" s="32">
        <v>131947</v>
      </c>
      <c r="D37" s="33">
        <v>1.370843989769821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EDEC4-F0D6-4DFA-A32C-30DEFA8C11B0}">
  <sheetPr>
    <tabColor theme="9" tint="0.59999389629810485"/>
  </sheetPr>
  <dimension ref="A1:F85"/>
  <sheetViews>
    <sheetView zoomScale="75" zoomScaleNormal="75" workbookViewId="0">
      <selection activeCell="H42" sqref="H42"/>
    </sheetView>
  </sheetViews>
  <sheetFormatPr defaultRowHeight="14.6" x14ac:dyDescent="0.4"/>
  <cols>
    <col min="2" max="2" width="11.15234375" bestFit="1" customWidth="1"/>
    <col min="3" max="6" width="28.3828125" customWidth="1"/>
  </cols>
  <sheetData>
    <row r="1" spans="1:6" s="17" customFormat="1" ht="44.15" thickBot="1" x14ac:dyDescent="0.45">
      <c r="A1" s="31" t="s">
        <v>31</v>
      </c>
      <c r="B1" s="31" t="s">
        <v>0</v>
      </c>
      <c r="C1" s="31" t="s">
        <v>20</v>
      </c>
      <c r="D1" s="31" t="s">
        <v>168</v>
      </c>
      <c r="E1" s="31" t="s">
        <v>169</v>
      </c>
      <c r="F1" s="31" t="s">
        <v>19</v>
      </c>
    </row>
    <row r="2" spans="1:6" x14ac:dyDescent="0.4">
      <c r="A2" s="36" t="s">
        <v>21</v>
      </c>
      <c r="B2" s="37" t="s">
        <v>89</v>
      </c>
      <c r="C2" s="37" t="s">
        <v>22</v>
      </c>
      <c r="D2" s="38">
        <v>73231</v>
      </c>
      <c r="E2" s="38">
        <v>178838</v>
      </c>
      <c r="F2" s="39">
        <v>1.479296066252588</v>
      </c>
    </row>
    <row r="3" spans="1:6" x14ac:dyDescent="0.4">
      <c r="A3" s="40" t="s">
        <v>21</v>
      </c>
      <c r="B3" s="9" t="s">
        <v>89</v>
      </c>
      <c r="C3" s="9" t="s">
        <v>23</v>
      </c>
      <c r="D3" s="11">
        <v>246211</v>
      </c>
      <c r="E3" s="11">
        <v>322671</v>
      </c>
      <c r="F3" s="41">
        <v>1.4761151534324581</v>
      </c>
    </row>
    <row r="4" spans="1:6" x14ac:dyDescent="0.4">
      <c r="A4" s="40" t="s">
        <v>21</v>
      </c>
      <c r="B4" s="9" t="s">
        <v>89</v>
      </c>
      <c r="C4" s="9" t="s">
        <v>24</v>
      </c>
      <c r="D4" s="11">
        <v>39362</v>
      </c>
      <c r="E4" s="11">
        <v>0</v>
      </c>
      <c r="F4" s="42">
        <v>0</v>
      </c>
    </row>
    <row r="5" spans="1:6" x14ac:dyDescent="0.4">
      <c r="A5" s="40" t="s">
        <v>21</v>
      </c>
      <c r="B5" s="9" t="s">
        <v>89</v>
      </c>
      <c r="C5" s="9" t="s">
        <v>25</v>
      </c>
      <c r="D5" s="11">
        <v>74934</v>
      </c>
      <c r="E5" s="11">
        <v>75851</v>
      </c>
      <c r="F5" s="41">
        <v>1.539833531510107</v>
      </c>
    </row>
    <row r="6" spans="1:6" x14ac:dyDescent="0.4">
      <c r="A6" s="40" t="s">
        <v>21</v>
      </c>
      <c r="B6" s="9" t="s">
        <v>89</v>
      </c>
      <c r="C6" s="9" t="s">
        <v>26</v>
      </c>
      <c r="D6" s="11">
        <v>105523</v>
      </c>
      <c r="E6" s="11">
        <v>44297</v>
      </c>
      <c r="F6" s="41">
        <v>1.3702064896755162</v>
      </c>
    </row>
    <row r="7" spans="1:6" x14ac:dyDescent="0.4">
      <c r="A7" s="40" t="s">
        <v>21</v>
      </c>
      <c r="B7" s="9" t="s">
        <v>89</v>
      </c>
      <c r="C7" s="9" t="s">
        <v>27</v>
      </c>
      <c r="D7" s="11">
        <v>60172</v>
      </c>
      <c r="E7" s="11">
        <v>48089</v>
      </c>
      <c r="F7" s="41">
        <v>2.17578125</v>
      </c>
    </row>
    <row r="8" spans="1:6" ht="15" thickBot="1" x14ac:dyDescent="0.45">
      <c r="A8" s="43" t="s">
        <v>21</v>
      </c>
      <c r="B8" s="44" t="s">
        <v>89</v>
      </c>
      <c r="C8" s="44" t="s">
        <v>28</v>
      </c>
      <c r="D8" s="45">
        <v>48977</v>
      </c>
      <c r="E8" s="45">
        <v>0</v>
      </c>
      <c r="F8" s="46">
        <v>0</v>
      </c>
    </row>
    <row r="9" spans="1:6" x14ac:dyDescent="0.4">
      <c r="A9" s="36" t="s">
        <v>21</v>
      </c>
      <c r="B9" s="37" t="s">
        <v>502</v>
      </c>
      <c r="C9" s="37" t="s">
        <v>22</v>
      </c>
      <c r="D9" s="38">
        <v>17136</v>
      </c>
      <c r="E9" s="38">
        <v>10268</v>
      </c>
      <c r="F9" s="39">
        <v>1.1944444444444444</v>
      </c>
    </row>
    <row r="10" spans="1:6" x14ac:dyDescent="0.4">
      <c r="A10" s="40" t="s">
        <v>21</v>
      </c>
      <c r="B10" s="9" t="s">
        <v>502</v>
      </c>
      <c r="C10" s="9" t="s">
        <v>23</v>
      </c>
      <c r="D10" s="11">
        <v>66131</v>
      </c>
      <c r="E10" s="11">
        <v>26194</v>
      </c>
      <c r="F10" s="41">
        <v>1.1225806451612903</v>
      </c>
    </row>
    <row r="11" spans="1:6" x14ac:dyDescent="0.4">
      <c r="A11" s="40" t="s">
        <v>21</v>
      </c>
      <c r="B11" s="9" t="s">
        <v>502</v>
      </c>
      <c r="C11" s="9" t="s">
        <v>24</v>
      </c>
      <c r="D11" s="11">
        <v>32503</v>
      </c>
      <c r="E11" s="11">
        <v>62149</v>
      </c>
      <c r="F11" s="41">
        <v>1.0517647058823529</v>
      </c>
    </row>
    <row r="12" spans="1:6" x14ac:dyDescent="0.4">
      <c r="A12" s="40" t="s">
        <v>21</v>
      </c>
      <c r="B12" s="9" t="s">
        <v>502</v>
      </c>
      <c r="C12" s="9" t="s">
        <v>25</v>
      </c>
      <c r="D12" s="11">
        <v>17867</v>
      </c>
      <c r="E12" s="11">
        <v>0</v>
      </c>
      <c r="F12" s="42">
        <v>0</v>
      </c>
    </row>
    <row r="13" spans="1:6" x14ac:dyDescent="0.4">
      <c r="A13" s="40" t="s">
        <v>21</v>
      </c>
      <c r="B13" s="9" t="s">
        <v>502</v>
      </c>
      <c r="C13" s="9" t="s">
        <v>26</v>
      </c>
      <c r="D13" s="11">
        <v>42334</v>
      </c>
      <c r="E13" s="11">
        <v>38318</v>
      </c>
      <c r="F13" s="41">
        <v>1.064724919093851</v>
      </c>
    </row>
    <row r="14" spans="1:6" x14ac:dyDescent="0.4">
      <c r="A14" s="40" t="s">
        <v>21</v>
      </c>
      <c r="B14" s="9" t="s">
        <v>502</v>
      </c>
      <c r="C14" s="9" t="s">
        <v>27</v>
      </c>
      <c r="D14" s="11">
        <v>37733</v>
      </c>
      <c r="E14" s="11">
        <v>42031</v>
      </c>
      <c r="F14" s="41">
        <v>1.0377906976744187</v>
      </c>
    </row>
    <row r="15" spans="1:6" ht="15" thickBot="1" x14ac:dyDescent="0.45">
      <c r="A15" s="43" t="s">
        <v>21</v>
      </c>
      <c r="B15" s="44" t="s">
        <v>502</v>
      </c>
      <c r="C15" s="44" t="s">
        <v>28</v>
      </c>
      <c r="D15" s="45">
        <v>31210</v>
      </c>
      <c r="E15" s="45">
        <v>83848</v>
      </c>
      <c r="F15" s="47">
        <v>1.0464684014869889</v>
      </c>
    </row>
    <row r="16" spans="1:6" x14ac:dyDescent="0.4">
      <c r="A16" s="36" t="s">
        <v>21</v>
      </c>
      <c r="B16" s="37" t="s">
        <v>503</v>
      </c>
      <c r="C16" s="37" t="s">
        <v>22</v>
      </c>
      <c r="D16" s="38">
        <v>20351</v>
      </c>
      <c r="E16" s="38">
        <v>897</v>
      </c>
      <c r="F16" s="39">
        <v>1</v>
      </c>
    </row>
    <row r="17" spans="1:6" x14ac:dyDescent="0.4">
      <c r="A17" s="40" t="s">
        <v>21</v>
      </c>
      <c r="B17" s="9" t="s">
        <v>503</v>
      </c>
      <c r="C17" s="9" t="s">
        <v>23</v>
      </c>
      <c r="D17" s="11">
        <v>94372</v>
      </c>
      <c r="E17" s="11">
        <v>29791</v>
      </c>
      <c r="F17" s="41">
        <v>1.0289855072463767</v>
      </c>
    </row>
    <row r="18" spans="1:6" x14ac:dyDescent="0.4">
      <c r="A18" s="40" t="s">
        <v>21</v>
      </c>
      <c r="B18" s="9" t="s">
        <v>503</v>
      </c>
      <c r="C18" s="9" t="s">
        <v>24</v>
      </c>
      <c r="D18" s="11">
        <v>47536</v>
      </c>
      <c r="E18" s="11">
        <v>61058</v>
      </c>
      <c r="F18" s="41">
        <v>1.0365497076023391</v>
      </c>
    </row>
    <row r="19" spans="1:6" x14ac:dyDescent="0.4">
      <c r="A19" s="40" t="s">
        <v>21</v>
      </c>
      <c r="B19" s="9" t="s">
        <v>503</v>
      </c>
      <c r="C19" s="9" t="s">
        <v>25</v>
      </c>
      <c r="D19" s="11">
        <v>18275</v>
      </c>
      <c r="E19" s="11">
        <v>0</v>
      </c>
      <c r="F19" s="42">
        <v>0</v>
      </c>
    </row>
    <row r="20" spans="1:6" x14ac:dyDescent="0.4">
      <c r="A20" s="40" t="s">
        <v>21</v>
      </c>
      <c r="B20" s="9" t="s">
        <v>503</v>
      </c>
      <c r="C20" s="9" t="s">
        <v>26</v>
      </c>
      <c r="D20" s="11">
        <v>58385</v>
      </c>
      <c r="E20" s="11">
        <v>83184</v>
      </c>
      <c r="F20" s="41">
        <v>1.0377588306942753</v>
      </c>
    </row>
    <row r="21" spans="1:6" x14ac:dyDescent="0.4">
      <c r="A21" s="40" t="s">
        <v>21</v>
      </c>
      <c r="B21" s="9" t="s">
        <v>503</v>
      </c>
      <c r="C21" s="9" t="s">
        <v>27</v>
      </c>
      <c r="D21" s="11">
        <v>43720</v>
      </c>
      <c r="E21" s="11">
        <v>69730</v>
      </c>
      <c r="F21" s="41">
        <v>1.0233644859813085</v>
      </c>
    </row>
    <row r="22" spans="1:6" ht="15" thickBot="1" x14ac:dyDescent="0.45">
      <c r="A22" s="43" t="s">
        <v>21</v>
      </c>
      <c r="B22" s="44" t="s">
        <v>503</v>
      </c>
      <c r="C22" s="44" t="s">
        <v>28</v>
      </c>
      <c r="D22" s="45">
        <v>40996</v>
      </c>
      <c r="E22" s="45">
        <v>105570</v>
      </c>
      <c r="F22" s="47">
        <v>1.0252672497570456</v>
      </c>
    </row>
    <row r="23" spans="1:6" x14ac:dyDescent="0.4">
      <c r="A23" s="36" t="s">
        <v>21</v>
      </c>
      <c r="B23" s="37" t="s">
        <v>501</v>
      </c>
      <c r="C23" s="37" t="s">
        <v>22</v>
      </c>
      <c r="D23" s="38">
        <v>11186</v>
      </c>
      <c r="E23" s="38">
        <v>8031</v>
      </c>
      <c r="F23" s="39">
        <v>1.208955223880597</v>
      </c>
    </row>
    <row r="24" spans="1:6" x14ac:dyDescent="0.4">
      <c r="A24" s="40" t="s">
        <v>21</v>
      </c>
      <c r="B24" s="9" t="s">
        <v>501</v>
      </c>
      <c r="C24" s="9" t="s">
        <v>23</v>
      </c>
      <c r="D24" s="11">
        <v>58640</v>
      </c>
      <c r="E24" s="11">
        <v>40369</v>
      </c>
      <c r="F24" s="41">
        <v>1.0677966101694916</v>
      </c>
    </row>
    <row r="25" spans="1:6" x14ac:dyDescent="0.4">
      <c r="A25" s="40" t="s">
        <v>21</v>
      </c>
      <c r="B25" s="9" t="s">
        <v>501</v>
      </c>
      <c r="C25" s="9" t="s">
        <v>24</v>
      </c>
      <c r="D25" s="11">
        <v>18557</v>
      </c>
      <c r="E25" s="11">
        <v>17769</v>
      </c>
      <c r="F25" s="41">
        <v>1.0524781341107872</v>
      </c>
    </row>
    <row r="26" spans="1:6" x14ac:dyDescent="0.4">
      <c r="A26" s="40" t="s">
        <v>21</v>
      </c>
      <c r="B26" s="9" t="s">
        <v>501</v>
      </c>
      <c r="C26" s="9" t="s">
        <v>25</v>
      </c>
      <c r="D26" s="11">
        <v>10322</v>
      </c>
      <c r="E26" s="11">
        <v>7789</v>
      </c>
      <c r="F26" s="41">
        <v>1.0317460317460319</v>
      </c>
    </row>
    <row r="27" spans="1:6" x14ac:dyDescent="0.4">
      <c r="A27" s="40" t="s">
        <v>21</v>
      </c>
      <c r="B27" s="9" t="s">
        <v>501</v>
      </c>
      <c r="C27" s="9" t="s">
        <v>26</v>
      </c>
      <c r="D27" s="11">
        <v>27570</v>
      </c>
      <c r="E27" s="11">
        <v>36496</v>
      </c>
      <c r="F27" s="41">
        <v>1.0280811232449298</v>
      </c>
    </row>
    <row r="28" spans="1:6" x14ac:dyDescent="0.4">
      <c r="A28" s="40" t="s">
        <v>21</v>
      </c>
      <c r="B28" s="9" t="s">
        <v>501</v>
      </c>
      <c r="C28" s="9" t="s">
        <v>27</v>
      </c>
      <c r="D28" s="11">
        <v>16213</v>
      </c>
      <c r="E28" s="11">
        <v>21929</v>
      </c>
      <c r="F28" s="41">
        <v>1.1052631578947369</v>
      </c>
    </row>
    <row r="29" spans="1:6" ht="15" thickBot="1" x14ac:dyDescent="0.45">
      <c r="A29" s="43" t="s">
        <v>21</v>
      </c>
      <c r="B29" s="44" t="s">
        <v>501</v>
      </c>
      <c r="C29" s="44" t="s">
        <v>28</v>
      </c>
      <c r="D29" s="45">
        <v>15692</v>
      </c>
      <c r="E29" s="45">
        <v>15627</v>
      </c>
      <c r="F29" s="47">
        <v>1.0429184549356223</v>
      </c>
    </row>
    <row r="30" spans="1:6" x14ac:dyDescent="0.4">
      <c r="A30" s="36" t="s">
        <v>29</v>
      </c>
      <c r="B30" s="37" t="s">
        <v>89</v>
      </c>
      <c r="C30" s="37" t="s">
        <v>22</v>
      </c>
      <c r="D30" s="38">
        <v>67744</v>
      </c>
      <c r="E30" s="38">
        <v>156303</v>
      </c>
      <c r="F30" s="39">
        <v>1.4564516129032259</v>
      </c>
    </row>
    <row r="31" spans="1:6" x14ac:dyDescent="0.4">
      <c r="A31" s="40" t="s">
        <v>29</v>
      </c>
      <c r="B31" s="9" t="s">
        <v>89</v>
      </c>
      <c r="C31" s="9" t="s">
        <v>23</v>
      </c>
      <c r="D31" s="11">
        <v>249745</v>
      </c>
      <c r="E31" s="11">
        <v>335987</v>
      </c>
      <c r="F31" s="41">
        <v>1.488639551192146</v>
      </c>
    </row>
    <row r="32" spans="1:6" x14ac:dyDescent="0.4">
      <c r="A32" s="40" t="s">
        <v>29</v>
      </c>
      <c r="B32" s="9" t="s">
        <v>89</v>
      </c>
      <c r="C32" s="9" t="s">
        <v>24</v>
      </c>
      <c r="D32" s="11">
        <v>44241</v>
      </c>
      <c r="E32" s="11">
        <v>0</v>
      </c>
      <c r="F32" s="42">
        <v>0</v>
      </c>
    </row>
    <row r="33" spans="1:6" x14ac:dyDescent="0.4">
      <c r="A33" s="40" t="s">
        <v>29</v>
      </c>
      <c r="B33" s="9" t="s">
        <v>89</v>
      </c>
      <c r="C33" s="9" t="s">
        <v>25</v>
      </c>
      <c r="D33" s="11">
        <v>68639</v>
      </c>
      <c r="E33" s="11">
        <v>57909</v>
      </c>
      <c r="F33" s="41">
        <v>1.64375</v>
      </c>
    </row>
    <row r="34" spans="1:6" x14ac:dyDescent="0.4">
      <c r="A34" s="40" t="s">
        <v>29</v>
      </c>
      <c r="B34" s="9" t="s">
        <v>89</v>
      </c>
      <c r="C34" s="9" t="s">
        <v>26</v>
      </c>
      <c r="D34" s="11">
        <v>96784</v>
      </c>
      <c r="E34" s="11">
        <v>36708</v>
      </c>
      <c r="F34" s="41">
        <v>1.4555052790346907</v>
      </c>
    </row>
    <row r="35" spans="1:6" x14ac:dyDescent="0.4">
      <c r="A35" s="40" t="s">
        <v>29</v>
      </c>
      <c r="B35" s="9" t="s">
        <v>89</v>
      </c>
      <c r="C35" s="9" t="s">
        <v>27</v>
      </c>
      <c r="D35" s="11">
        <v>58054</v>
      </c>
      <c r="E35" s="11">
        <v>56100</v>
      </c>
      <c r="F35" s="41">
        <v>1.9161490683229814</v>
      </c>
    </row>
    <row r="36" spans="1:6" ht="15" thickBot="1" x14ac:dyDescent="0.45">
      <c r="A36" s="43" t="s">
        <v>29</v>
      </c>
      <c r="B36" s="44" t="s">
        <v>89</v>
      </c>
      <c r="C36" s="44" t="s">
        <v>28</v>
      </c>
      <c r="D36" s="45">
        <v>54787</v>
      </c>
      <c r="E36" s="45">
        <v>0</v>
      </c>
      <c r="F36" s="46">
        <v>0</v>
      </c>
    </row>
    <row r="37" spans="1:6" x14ac:dyDescent="0.4">
      <c r="A37" s="36" t="s">
        <v>29</v>
      </c>
      <c r="B37" s="37" t="s">
        <v>502</v>
      </c>
      <c r="C37" s="37" t="s">
        <v>22</v>
      </c>
      <c r="D37" s="38">
        <v>16550</v>
      </c>
      <c r="E37" s="38">
        <v>3304</v>
      </c>
      <c r="F37" s="39">
        <v>1.04</v>
      </c>
    </row>
    <row r="38" spans="1:6" x14ac:dyDescent="0.4">
      <c r="A38" s="40" t="s">
        <v>29</v>
      </c>
      <c r="B38" s="9" t="s">
        <v>502</v>
      </c>
      <c r="C38" s="9" t="s">
        <v>23</v>
      </c>
      <c r="D38" s="11">
        <v>67090</v>
      </c>
      <c r="E38" s="11">
        <v>15541</v>
      </c>
      <c r="F38" s="41">
        <v>1.1160714285714286</v>
      </c>
    </row>
    <row r="39" spans="1:6" x14ac:dyDescent="0.4">
      <c r="A39" s="40" t="s">
        <v>29</v>
      </c>
      <c r="B39" s="9" t="s">
        <v>502</v>
      </c>
      <c r="C39" s="9" t="s">
        <v>24</v>
      </c>
      <c r="D39" s="11">
        <v>32374</v>
      </c>
      <c r="E39" s="11">
        <v>58820</v>
      </c>
      <c r="F39" s="41">
        <v>1.0718954248366013</v>
      </c>
    </row>
    <row r="40" spans="1:6" x14ac:dyDescent="0.4">
      <c r="A40" s="40" t="s">
        <v>29</v>
      </c>
      <c r="B40" s="9" t="s">
        <v>502</v>
      </c>
      <c r="C40" s="9" t="s">
        <v>25</v>
      </c>
      <c r="D40" s="11">
        <v>13147</v>
      </c>
      <c r="E40" s="11">
        <v>0</v>
      </c>
      <c r="F40" s="42">
        <v>0</v>
      </c>
    </row>
    <row r="41" spans="1:6" x14ac:dyDescent="0.4">
      <c r="A41" s="40" t="s">
        <v>29</v>
      </c>
      <c r="B41" s="9" t="s">
        <v>502</v>
      </c>
      <c r="C41" s="9" t="s">
        <v>26</v>
      </c>
      <c r="D41" s="11">
        <v>34115</v>
      </c>
      <c r="E41" s="11">
        <v>46830</v>
      </c>
      <c r="F41" s="41">
        <v>1.0239520958083832</v>
      </c>
    </row>
    <row r="42" spans="1:6" x14ac:dyDescent="0.4">
      <c r="A42" s="40" t="s">
        <v>29</v>
      </c>
      <c r="B42" s="9" t="s">
        <v>502</v>
      </c>
      <c r="C42" s="9" t="s">
        <v>27</v>
      </c>
      <c r="D42" s="11">
        <v>33824</v>
      </c>
      <c r="E42" s="11">
        <v>44940</v>
      </c>
      <c r="F42" s="41">
        <v>1.086021505376344</v>
      </c>
    </row>
    <row r="43" spans="1:6" ht="15" thickBot="1" x14ac:dyDescent="0.45">
      <c r="A43" s="43" t="s">
        <v>29</v>
      </c>
      <c r="B43" s="44" t="s">
        <v>502</v>
      </c>
      <c r="C43" s="44" t="s">
        <v>28</v>
      </c>
      <c r="D43" s="45">
        <v>26849</v>
      </c>
      <c r="E43" s="45">
        <v>85649</v>
      </c>
      <c r="F43" s="47">
        <v>1.034548944337812</v>
      </c>
    </row>
    <row r="44" spans="1:6" x14ac:dyDescent="0.4">
      <c r="A44" s="36" t="s">
        <v>29</v>
      </c>
      <c r="B44" s="37" t="s">
        <v>503</v>
      </c>
      <c r="C44" s="37" t="s">
        <v>22</v>
      </c>
      <c r="D44" s="38">
        <v>20224</v>
      </c>
      <c r="E44" s="38">
        <v>3960</v>
      </c>
      <c r="F44" s="39">
        <v>1.1111111111111112</v>
      </c>
    </row>
    <row r="45" spans="1:6" x14ac:dyDescent="0.4">
      <c r="A45" s="40" t="s">
        <v>29</v>
      </c>
      <c r="B45" s="9" t="s">
        <v>503</v>
      </c>
      <c r="C45" s="9" t="s">
        <v>23</v>
      </c>
      <c r="D45" s="11">
        <v>87460</v>
      </c>
      <c r="E45" s="11">
        <v>18100</v>
      </c>
      <c r="F45" s="41">
        <v>1.0292682926829269</v>
      </c>
    </row>
    <row r="46" spans="1:6" x14ac:dyDescent="0.4">
      <c r="A46" s="40" t="s">
        <v>29</v>
      </c>
      <c r="B46" s="9" t="s">
        <v>503</v>
      </c>
      <c r="C46" s="9" t="s">
        <v>24</v>
      </c>
      <c r="D46" s="11">
        <v>27160</v>
      </c>
      <c r="E46" s="11">
        <v>65265</v>
      </c>
      <c r="F46" s="41">
        <v>1.0603829160530192</v>
      </c>
    </row>
    <row r="47" spans="1:6" x14ac:dyDescent="0.4">
      <c r="A47" s="40" t="s">
        <v>29</v>
      </c>
      <c r="B47" s="9" t="s">
        <v>503</v>
      </c>
      <c r="C47" s="9" t="s">
        <v>25</v>
      </c>
      <c r="D47" s="11">
        <v>16786</v>
      </c>
      <c r="E47" s="11">
        <v>0</v>
      </c>
      <c r="F47" s="42">
        <v>0</v>
      </c>
    </row>
    <row r="48" spans="1:6" x14ac:dyDescent="0.4">
      <c r="A48" s="40" t="s">
        <v>29</v>
      </c>
      <c r="B48" s="9" t="s">
        <v>503</v>
      </c>
      <c r="C48" s="9" t="s">
        <v>26</v>
      </c>
      <c r="D48" s="11">
        <v>50493</v>
      </c>
      <c r="E48" s="11">
        <v>87806</v>
      </c>
      <c r="F48" s="41">
        <v>1.0301441677588468</v>
      </c>
    </row>
    <row r="49" spans="1:6" x14ac:dyDescent="0.4">
      <c r="A49" s="40" t="s">
        <v>29</v>
      </c>
      <c r="B49" s="9" t="s">
        <v>503</v>
      </c>
      <c r="C49" s="9" t="s">
        <v>27</v>
      </c>
      <c r="D49" s="11">
        <v>44883</v>
      </c>
      <c r="E49" s="11">
        <v>51162</v>
      </c>
      <c r="F49" s="41">
        <v>1.0561122244488979</v>
      </c>
    </row>
    <row r="50" spans="1:6" ht="15" thickBot="1" x14ac:dyDescent="0.45">
      <c r="A50" s="43" t="s">
        <v>29</v>
      </c>
      <c r="B50" s="44" t="s">
        <v>503</v>
      </c>
      <c r="C50" s="44" t="s">
        <v>28</v>
      </c>
      <c r="D50" s="45">
        <v>38184</v>
      </c>
      <c r="E50" s="45">
        <v>115281</v>
      </c>
      <c r="F50" s="47">
        <v>1.0184331797235022</v>
      </c>
    </row>
    <row r="51" spans="1:6" x14ac:dyDescent="0.4">
      <c r="A51" s="36" t="s">
        <v>29</v>
      </c>
      <c r="B51" s="37" t="s">
        <v>501</v>
      </c>
      <c r="C51" s="37" t="s">
        <v>22</v>
      </c>
      <c r="D51" s="38">
        <v>12466</v>
      </c>
      <c r="E51" s="38">
        <v>12383</v>
      </c>
      <c r="F51" s="39">
        <v>1.0420168067226891</v>
      </c>
    </row>
    <row r="52" spans="1:6" x14ac:dyDescent="0.4">
      <c r="A52" s="40" t="s">
        <v>29</v>
      </c>
      <c r="B52" s="9" t="s">
        <v>501</v>
      </c>
      <c r="C52" s="9" t="s">
        <v>23</v>
      </c>
      <c r="D52" s="11">
        <v>56054</v>
      </c>
      <c r="E52" s="11">
        <v>24288</v>
      </c>
      <c r="F52" s="41">
        <v>1.0893719806763285</v>
      </c>
    </row>
    <row r="53" spans="1:6" x14ac:dyDescent="0.4">
      <c r="A53" s="40" t="s">
        <v>29</v>
      </c>
      <c r="B53" s="9" t="s">
        <v>501</v>
      </c>
      <c r="C53" s="9" t="s">
        <v>24</v>
      </c>
      <c r="D53" s="11">
        <v>15571</v>
      </c>
      <c r="E53" s="11">
        <v>21755</v>
      </c>
      <c r="F53" s="41">
        <v>1.0260336906584993</v>
      </c>
    </row>
    <row r="54" spans="1:6" x14ac:dyDescent="0.4">
      <c r="A54" s="40" t="s">
        <v>29</v>
      </c>
      <c r="B54" s="9" t="s">
        <v>501</v>
      </c>
      <c r="C54" s="9" t="s">
        <v>25</v>
      </c>
      <c r="D54" s="11">
        <v>10019</v>
      </c>
      <c r="E54" s="11">
        <v>12030</v>
      </c>
      <c r="F54" s="41">
        <v>1.1210191082802548</v>
      </c>
    </row>
    <row r="55" spans="1:6" x14ac:dyDescent="0.4">
      <c r="A55" s="40" t="s">
        <v>29</v>
      </c>
      <c r="B55" s="9" t="s">
        <v>501</v>
      </c>
      <c r="C55" s="9" t="s">
        <v>26</v>
      </c>
      <c r="D55" s="11">
        <v>27648</v>
      </c>
      <c r="E55" s="11">
        <v>42283</v>
      </c>
      <c r="F55" s="41">
        <v>1.0384615384615385</v>
      </c>
    </row>
    <row r="56" spans="1:6" x14ac:dyDescent="0.4">
      <c r="A56" s="40" t="s">
        <v>29</v>
      </c>
      <c r="B56" s="9" t="s">
        <v>501</v>
      </c>
      <c r="C56" s="9" t="s">
        <v>27</v>
      </c>
      <c r="D56" s="11">
        <v>17092</v>
      </c>
      <c r="E56" s="11">
        <v>21694</v>
      </c>
      <c r="F56" s="41">
        <v>1.1513761467889909</v>
      </c>
    </row>
    <row r="57" spans="1:6" ht="15" thickBot="1" x14ac:dyDescent="0.45">
      <c r="A57" s="43" t="s">
        <v>29</v>
      </c>
      <c r="B57" s="44" t="s">
        <v>501</v>
      </c>
      <c r="C57" s="44" t="s">
        <v>28</v>
      </c>
      <c r="D57" s="45">
        <v>19201</v>
      </c>
      <c r="E57" s="45">
        <v>31870</v>
      </c>
      <c r="F57" s="47">
        <v>1.0303030303030303</v>
      </c>
    </row>
    <row r="58" spans="1:6" x14ac:dyDescent="0.4">
      <c r="A58" s="36" t="s">
        <v>30</v>
      </c>
      <c r="B58" s="37" t="s">
        <v>89</v>
      </c>
      <c r="C58" s="37" t="s">
        <v>22</v>
      </c>
      <c r="D58" s="38">
        <v>63556</v>
      </c>
      <c r="E58" s="38">
        <v>156987</v>
      </c>
      <c r="F58" s="39">
        <v>1.4143081761006289</v>
      </c>
    </row>
    <row r="59" spans="1:6" x14ac:dyDescent="0.4">
      <c r="A59" s="40" t="s">
        <v>30</v>
      </c>
      <c r="B59" s="9" t="s">
        <v>89</v>
      </c>
      <c r="C59" s="9" t="s">
        <v>23</v>
      </c>
      <c r="D59" s="11">
        <v>250517</v>
      </c>
      <c r="E59" s="11">
        <v>313167</v>
      </c>
      <c r="F59" s="41">
        <v>1.435286401399213</v>
      </c>
    </row>
    <row r="60" spans="1:6" x14ac:dyDescent="0.4">
      <c r="A60" s="40" t="s">
        <v>30</v>
      </c>
      <c r="B60" s="9" t="s">
        <v>89</v>
      </c>
      <c r="C60" s="9" t="s">
        <v>24</v>
      </c>
      <c r="D60" s="11">
        <v>75132</v>
      </c>
      <c r="E60" s="11">
        <v>130</v>
      </c>
      <c r="F60" s="41">
        <v>1.5</v>
      </c>
    </row>
    <row r="61" spans="1:6" x14ac:dyDescent="0.4">
      <c r="A61" s="40" t="s">
        <v>30</v>
      </c>
      <c r="B61" s="9" t="s">
        <v>89</v>
      </c>
      <c r="C61" s="9" t="s">
        <v>25</v>
      </c>
      <c r="D61" s="11">
        <v>63375</v>
      </c>
      <c r="E61" s="11">
        <v>58239</v>
      </c>
      <c r="F61" s="41">
        <v>1.7174151150054764</v>
      </c>
    </row>
    <row r="62" spans="1:6" x14ac:dyDescent="0.4">
      <c r="A62" s="40" t="s">
        <v>30</v>
      </c>
      <c r="B62" s="9" t="s">
        <v>89</v>
      </c>
      <c r="C62" s="9" t="s">
        <v>26</v>
      </c>
      <c r="D62" s="11">
        <v>125886</v>
      </c>
      <c r="E62" s="11">
        <v>26924</v>
      </c>
      <c r="F62" s="41">
        <v>1.7994791666666667</v>
      </c>
    </row>
    <row r="63" spans="1:6" x14ac:dyDescent="0.4">
      <c r="A63" s="40" t="s">
        <v>30</v>
      </c>
      <c r="B63" s="9" t="s">
        <v>89</v>
      </c>
      <c r="C63" s="9" t="s">
        <v>27</v>
      </c>
      <c r="D63" s="11">
        <v>90637</v>
      </c>
      <c r="E63" s="11">
        <v>43872</v>
      </c>
      <c r="F63" s="41">
        <v>2.3720930232558142</v>
      </c>
    </row>
    <row r="64" spans="1:6" ht="15" thickBot="1" x14ac:dyDescent="0.45">
      <c r="A64" s="43" t="s">
        <v>30</v>
      </c>
      <c r="B64" s="44" t="s">
        <v>89</v>
      </c>
      <c r="C64" s="44" t="s">
        <v>28</v>
      </c>
      <c r="D64" s="45">
        <v>83012</v>
      </c>
      <c r="E64" s="45">
        <v>429</v>
      </c>
      <c r="F64" s="47">
        <v>1</v>
      </c>
    </row>
    <row r="65" spans="1:6" x14ac:dyDescent="0.4">
      <c r="A65" s="36" t="s">
        <v>30</v>
      </c>
      <c r="B65" s="37" t="s">
        <v>502</v>
      </c>
      <c r="C65" s="37" t="s">
        <v>22</v>
      </c>
      <c r="D65" s="38">
        <v>45721</v>
      </c>
      <c r="E65" s="38">
        <v>3623</v>
      </c>
      <c r="F65" s="39">
        <v>1.0133333333333334</v>
      </c>
    </row>
    <row r="66" spans="1:6" x14ac:dyDescent="0.4">
      <c r="A66" s="40" t="s">
        <v>30</v>
      </c>
      <c r="B66" s="9" t="s">
        <v>502</v>
      </c>
      <c r="C66" s="9" t="s">
        <v>23</v>
      </c>
      <c r="D66" s="11">
        <v>127945</v>
      </c>
      <c r="E66" s="11">
        <v>24302</v>
      </c>
      <c r="F66" s="41">
        <v>1.0904255319148937</v>
      </c>
    </row>
    <row r="67" spans="1:6" x14ac:dyDescent="0.4">
      <c r="A67" s="40" t="s">
        <v>30</v>
      </c>
      <c r="B67" s="9" t="s">
        <v>502</v>
      </c>
      <c r="C67" s="9" t="s">
        <v>24</v>
      </c>
      <c r="D67" s="11">
        <v>11344</v>
      </c>
      <c r="E67" s="11">
        <v>65187</v>
      </c>
      <c r="F67" s="41">
        <v>1.0494071146245059</v>
      </c>
    </row>
    <row r="68" spans="1:6" x14ac:dyDescent="0.4">
      <c r="A68" s="40" t="s">
        <v>30</v>
      </c>
      <c r="B68" s="9" t="s">
        <v>502</v>
      </c>
      <c r="C68" s="9" t="s">
        <v>25</v>
      </c>
      <c r="D68" s="11">
        <v>46048</v>
      </c>
      <c r="E68" s="11">
        <v>346</v>
      </c>
      <c r="F68" s="41">
        <v>1</v>
      </c>
    </row>
    <row r="69" spans="1:6" x14ac:dyDescent="0.4">
      <c r="A69" s="40" t="s">
        <v>30</v>
      </c>
      <c r="B69" s="9" t="s">
        <v>502</v>
      </c>
      <c r="C69" s="9" t="s">
        <v>26</v>
      </c>
      <c r="D69" s="11">
        <v>41659</v>
      </c>
      <c r="E69" s="11">
        <v>48478</v>
      </c>
      <c r="F69" s="41">
        <v>1.0808625336927224</v>
      </c>
    </row>
    <row r="70" spans="1:6" x14ac:dyDescent="0.4">
      <c r="A70" s="40" t="s">
        <v>30</v>
      </c>
      <c r="B70" s="9" t="s">
        <v>502</v>
      </c>
      <c r="C70" s="9" t="s">
        <v>27</v>
      </c>
      <c r="D70" s="11">
        <v>7400</v>
      </c>
      <c r="E70" s="11">
        <v>46823</v>
      </c>
      <c r="F70" s="41">
        <v>1.0582278481012659</v>
      </c>
    </row>
    <row r="71" spans="1:6" ht="15" thickBot="1" x14ac:dyDescent="0.45">
      <c r="A71" s="43" t="s">
        <v>30</v>
      </c>
      <c r="B71" s="44" t="s">
        <v>502</v>
      </c>
      <c r="C71" s="44" t="s">
        <v>28</v>
      </c>
      <c r="D71" s="45">
        <v>7766</v>
      </c>
      <c r="E71" s="45">
        <v>105568</v>
      </c>
      <c r="F71" s="47">
        <v>1.034431137724551</v>
      </c>
    </row>
    <row r="72" spans="1:6" x14ac:dyDescent="0.4">
      <c r="A72" s="36" t="s">
        <v>30</v>
      </c>
      <c r="B72" s="37" t="s">
        <v>503</v>
      </c>
      <c r="C72" s="37" t="s">
        <v>22</v>
      </c>
      <c r="D72" s="38">
        <v>12049</v>
      </c>
      <c r="E72" s="38">
        <v>2688</v>
      </c>
      <c r="F72" s="39">
        <v>1.0277777777777777</v>
      </c>
    </row>
    <row r="73" spans="1:6" x14ac:dyDescent="0.4">
      <c r="A73" s="40" t="s">
        <v>30</v>
      </c>
      <c r="B73" s="9" t="s">
        <v>503</v>
      </c>
      <c r="C73" s="9" t="s">
        <v>23</v>
      </c>
      <c r="D73" s="11">
        <v>67484</v>
      </c>
      <c r="E73" s="11">
        <v>39675</v>
      </c>
      <c r="F73" s="41">
        <v>1.0394431554524362</v>
      </c>
    </row>
    <row r="74" spans="1:6" x14ac:dyDescent="0.4">
      <c r="A74" s="40" t="s">
        <v>30</v>
      </c>
      <c r="B74" s="9" t="s">
        <v>503</v>
      </c>
      <c r="C74" s="9" t="s">
        <v>24</v>
      </c>
      <c r="D74" s="11">
        <v>23223</v>
      </c>
      <c r="E74" s="11">
        <v>68486</v>
      </c>
      <c r="F74" s="41">
        <v>1.0451030927835052</v>
      </c>
    </row>
    <row r="75" spans="1:6" x14ac:dyDescent="0.4">
      <c r="A75" s="40" t="s">
        <v>30</v>
      </c>
      <c r="B75" s="9" t="s">
        <v>503</v>
      </c>
      <c r="C75" s="9" t="s">
        <v>25</v>
      </c>
      <c r="D75" s="11">
        <v>10237</v>
      </c>
      <c r="E75" s="11">
        <v>8810</v>
      </c>
      <c r="F75" s="41">
        <v>1.0461538461538462</v>
      </c>
    </row>
    <row r="76" spans="1:6" x14ac:dyDescent="0.4">
      <c r="A76" s="40" t="s">
        <v>30</v>
      </c>
      <c r="B76" s="9" t="s">
        <v>503</v>
      </c>
      <c r="C76" s="9" t="s">
        <v>26</v>
      </c>
      <c r="D76" s="11">
        <v>35426</v>
      </c>
      <c r="E76" s="11">
        <v>81114</v>
      </c>
      <c r="F76" s="41">
        <v>1.036231884057971</v>
      </c>
    </row>
    <row r="77" spans="1:6" x14ac:dyDescent="0.4">
      <c r="A77" s="40" t="s">
        <v>30</v>
      </c>
      <c r="B77" s="9" t="s">
        <v>503</v>
      </c>
      <c r="C77" s="9" t="s">
        <v>27</v>
      </c>
      <c r="D77" s="11">
        <v>28760</v>
      </c>
      <c r="E77" s="11">
        <v>57781</v>
      </c>
      <c r="F77" s="41">
        <v>1.0572831423895255</v>
      </c>
    </row>
    <row r="78" spans="1:6" ht="15" thickBot="1" x14ac:dyDescent="0.45">
      <c r="A78" s="43" t="s">
        <v>30</v>
      </c>
      <c r="B78" s="44" t="s">
        <v>503</v>
      </c>
      <c r="C78" s="44" t="s">
        <v>28</v>
      </c>
      <c r="D78" s="45">
        <v>22143</v>
      </c>
      <c r="E78" s="45">
        <v>117377</v>
      </c>
      <c r="F78" s="47">
        <v>1.0419268510258697</v>
      </c>
    </row>
    <row r="79" spans="1:6" x14ac:dyDescent="0.4">
      <c r="A79" s="36" t="s">
        <v>30</v>
      </c>
      <c r="B79" s="37" t="s">
        <v>501</v>
      </c>
      <c r="C79" s="37" t="s">
        <v>22</v>
      </c>
      <c r="D79" s="38">
        <v>4148</v>
      </c>
      <c r="E79" s="38">
        <v>2928</v>
      </c>
      <c r="F79" s="39">
        <v>1.2</v>
      </c>
    </row>
    <row r="80" spans="1:6" x14ac:dyDescent="0.4">
      <c r="A80" s="40" t="s">
        <v>30</v>
      </c>
      <c r="B80" s="9" t="s">
        <v>501</v>
      </c>
      <c r="C80" s="9" t="s">
        <v>23</v>
      </c>
      <c r="D80" s="11">
        <v>18752</v>
      </c>
      <c r="E80" s="11">
        <v>17110</v>
      </c>
      <c r="F80" s="41">
        <v>1.0356083086053411</v>
      </c>
    </row>
    <row r="81" spans="1:6" x14ac:dyDescent="0.4">
      <c r="A81" s="40" t="s">
        <v>30</v>
      </c>
      <c r="B81" s="9" t="s">
        <v>501</v>
      </c>
      <c r="C81" s="9" t="s">
        <v>24</v>
      </c>
      <c r="D81" s="11">
        <v>8272</v>
      </c>
      <c r="E81" s="11">
        <v>19976</v>
      </c>
      <c r="F81" s="41">
        <v>1.0235042735042734</v>
      </c>
    </row>
    <row r="82" spans="1:6" x14ac:dyDescent="0.4">
      <c r="A82" s="40" t="s">
        <v>30</v>
      </c>
      <c r="B82" s="9" t="s">
        <v>501</v>
      </c>
      <c r="C82" s="9" t="s">
        <v>25</v>
      </c>
      <c r="D82" s="11">
        <v>3265</v>
      </c>
      <c r="E82" s="11">
        <v>8972</v>
      </c>
      <c r="F82" s="41">
        <v>1.0789473684210527</v>
      </c>
    </row>
    <row r="83" spans="1:6" x14ac:dyDescent="0.4">
      <c r="A83" s="40" t="s">
        <v>30</v>
      </c>
      <c r="B83" s="9" t="s">
        <v>501</v>
      </c>
      <c r="C83" s="9" t="s">
        <v>26</v>
      </c>
      <c r="D83" s="11">
        <v>12638</v>
      </c>
      <c r="E83" s="11">
        <v>34111</v>
      </c>
      <c r="F83" s="41">
        <v>1.0317796610169492</v>
      </c>
    </row>
    <row r="84" spans="1:6" x14ac:dyDescent="0.4">
      <c r="A84" s="40" t="s">
        <v>30</v>
      </c>
      <c r="B84" s="9" t="s">
        <v>501</v>
      </c>
      <c r="C84" s="9" t="s">
        <v>27</v>
      </c>
      <c r="D84" s="11">
        <v>8801</v>
      </c>
      <c r="E84" s="11">
        <v>17859</v>
      </c>
      <c r="F84" s="41">
        <v>1.0798319327731092</v>
      </c>
    </row>
    <row r="85" spans="1:6" ht="15" thickBot="1" x14ac:dyDescent="0.45">
      <c r="A85" s="43" t="s">
        <v>30</v>
      </c>
      <c r="B85" s="44" t="s">
        <v>501</v>
      </c>
      <c r="C85" s="44" t="s">
        <v>28</v>
      </c>
      <c r="D85" s="45">
        <v>8906</v>
      </c>
      <c r="E85" s="45">
        <v>27626</v>
      </c>
      <c r="F85" s="47">
        <v>1.0637254901960784</v>
      </c>
    </row>
  </sheetData>
  <sortState xmlns:xlrd2="http://schemas.microsoft.com/office/spreadsheetml/2017/richdata2" ref="A2:F85">
    <sortCondition ref="A2:A85"/>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5472C-AB64-48EF-AD93-4BFA331C449A}">
  <sheetPr>
    <tabColor theme="9" tint="0.59999389629810485"/>
  </sheetPr>
  <dimension ref="A1:E13"/>
  <sheetViews>
    <sheetView zoomScale="75" zoomScaleNormal="75" workbookViewId="0">
      <selection activeCell="A7" sqref="A7"/>
    </sheetView>
  </sheetViews>
  <sheetFormatPr defaultColWidth="9" defaultRowHeight="14.6" x14ac:dyDescent="0.4"/>
  <cols>
    <col min="1" max="1" width="9" style="8"/>
    <col min="2" max="2" width="12" style="8" customWidth="1"/>
    <col min="3" max="5" width="27.84375" style="8" customWidth="1"/>
    <col min="6" max="16384" width="9" style="8"/>
  </cols>
  <sheetData>
    <row r="1" spans="1:5" s="18" customFormat="1" ht="44.15" thickBot="1" x14ac:dyDescent="0.45">
      <c r="A1" s="31" t="s">
        <v>31</v>
      </c>
      <c r="B1" s="31" t="s">
        <v>0</v>
      </c>
      <c r="C1" s="31" t="s">
        <v>168</v>
      </c>
      <c r="D1" s="31" t="s">
        <v>169</v>
      </c>
      <c r="E1" s="31" t="s">
        <v>19</v>
      </c>
    </row>
    <row r="2" spans="1:5" x14ac:dyDescent="0.4">
      <c r="A2" s="48" t="s">
        <v>21</v>
      </c>
      <c r="B2" s="37" t="s">
        <v>502</v>
      </c>
      <c r="C2" s="49">
        <v>246640</v>
      </c>
      <c r="D2" s="49">
        <v>261375</v>
      </c>
      <c r="E2" s="50">
        <v>1.0584958217270195</v>
      </c>
    </row>
    <row r="3" spans="1:5" x14ac:dyDescent="0.4">
      <c r="A3" s="51" t="s">
        <v>21</v>
      </c>
      <c r="B3" s="9" t="s">
        <v>503</v>
      </c>
      <c r="C3" s="10">
        <v>330741</v>
      </c>
      <c r="D3" s="10">
        <v>348764</v>
      </c>
      <c r="E3" s="52">
        <v>1.0305410122164049</v>
      </c>
    </row>
    <row r="4" spans="1:5" x14ac:dyDescent="0.4">
      <c r="A4" s="51" t="s">
        <v>21</v>
      </c>
      <c r="B4" s="9" t="s">
        <v>501</v>
      </c>
      <c r="C4" s="10">
        <v>122564</v>
      </c>
      <c r="D4" s="10">
        <v>129690</v>
      </c>
      <c r="E4" s="52">
        <v>1.0621019108280254</v>
      </c>
    </row>
    <row r="5" spans="1:5" ht="15" thickBot="1" x14ac:dyDescent="0.45">
      <c r="A5" s="53" t="s">
        <v>21</v>
      </c>
      <c r="B5" s="44" t="s">
        <v>89</v>
      </c>
      <c r="C5" s="54">
        <v>697695</v>
      </c>
      <c r="D5" s="54">
        <v>737102</v>
      </c>
      <c r="E5" s="55">
        <v>1.4986835991946725</v>
      </c>
    </row>
    <row r="6" spans="1:5" x14ac:dyDescent="0.4">
      <c r="A6" s="48" t="s">
        <v>29</v>
      </c>
      <c r="B6" s="37" t="s">
        <v>502</v>
      </c>
      <c r="C6" s="49">
        <v>249734</v>
      </c>
      <c r="D6" s="49">
        <v>254736</v>
      </c>
      <c r="E6" s="50">
        <v>1.0578512396694215</v>
      </c>
    </row>
    <row r="7" spans="1:5" x14ac:dyDescent="0.4">
      <c r="A7" s="51" t="s">
        <v>29</v>
      </c>
      <c r="B7" s="9" t="s">
        <v>503</v>
      </c>
      <c r="C7" s="10">
        <v>328807</v>
      </c>
      <c r="D7" s="10">
        <v>340966</v>
      </c>
      <c r="E7" s="52">
        <v>1.0370828182941905</v>
      </c>
    </row>
    <row r="8" spans="1:5" x14ac:dyDescent="0.4">
      <c r="A8" s="51" t="s">
        <v>29</v>
      </c>
      <c r="B8" s="9" t="s">
        <v>501</v>
      </c>
      <c r="C8" s="10">
        <v>142159</v>
      </c>
      <c r="D8" s="10">
        <v>151879</v>
      </c>
      <c r="E8" s="52">
        <v>1.0584847142224192</v>
      </c>
    </row>
    <row r="9" spans="1:5" ht="15" thickBot="1" x14ac:dyDescent="0.45">
      <c r="A9" s="53" t="s">
        <v>29</v>
      </c>
      <c r="B9" s="44" t="s">
        <v>89</v>
      </c>
      <c r="C9" s="54">
        <v>731673</v>
      </c>
      <c r="D9" s="54">
        <v>732567</v>
      </c>
      <c r="E9" s="55">
        <v>1.5534811903425043</v>
      </c>
    </row>
    <row r="10" spans="1:5" x14ac:dyDescent="0.4">
      <c r="A10" s="48" t="s">
        <v>30</v>
      </c>
      <c r="B10" s="37" t="s">
        <v>502</v>
      </c>
      <c r="C10" s="49">
        <v>287883</v>
      </c>
      <c r="D10" s="49">
        <v>294327</v>
      </c>
      <c r="E10" s="50">
        <v>1.0538599640933572</v>
      </c>
    </row>
    <row r="11" spans="1:5" x14ac:dyDescent="0.4">
      <c r="A11" s="51" t="s">
        <v>30</v>
      </c>
      <c r="B11" s="9" t="s">
        <v>503</v>
      </c>
      <c r="C11" s="10">
        <v>360986</v>
      </c>
      <c r="D11" s="10">
        <v>375931</v>
      </c>
      <c r="E11" s="52">
        <v>1.043222003929273</v>
      </c>
    </row>
    <row r="12" spans="1:5" x14ac:dyDescent="0.4">
      <c r="A12" s="51" t="s">
        <v>30</v>
      </c>
      <c r="B12" s="9" t="s">
        <v>501</v>
      </c>
      <c r="C12" s="10">
        <v>124211</v>
      </c>
      <c r="D12" s="10">
        <v>128582</v>
      </c>
      <c r="E12" s="52">
        <v>1.0443722943722944</v>
      </c>
    </row>
    <row r="13" spans="1:5" ht="15" thickBot="1" x14ac:dyDescent="0.45">
      <c r="A13" s="53" t="s">
        <v>30</v>
      </c>
      <c r="B13" s="44" t="s">
        <v>89</v>
      </c>
      <c r="C13" s="54">
        <v>762979</v>
      </c>
      <c r="D13" s="54">
        <v>617521</v>
      </c>
      <c r="E13" s="55">
        <v>1.5243641231593039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54AFD-348E-4915-94F7-C79F86C05C4B}">
  <sheetPr>
    <tabColor theme="9" tint="0.59999389629810485"/>
  </sheetPr>
  <dimension ref="A1:H230"/>
  <sheetViews>
    <sheetView zoomScale="75" zoomScaleNormal="75" workbookViewId="0">
      <selection activeCell="C5" sqref="C5"/>
    </sheetView>
  </sheetViews>
  <sheetFormatPr defaultColWidth="9" defaultRowHeight="14.6" x14ac:dyDescent="0.4"/>
  <cols>
    <col min="1" max="1" width="9" style="2"/>
    <col min="2" max="2" width="61.07421875" style="2" bestFit="1" customWidth="1"/>
    <col min="3" max="3" width="16.23046875" style="2" bestFit="1" customWidth="1"/>
    <col min="4" max="4" width="16.69140625" style="2" customWidth="1"/>
    <col min="5" max="5" width="17.3828125" style="2" customWidth="1"/>
    <col min="6" max="6" width="26" style="2" customWidth="1"/>
    <col min="7" max="7" width="13.84375" style="2" customWidth="1"/>
    <col min="8" max="8" width="20.53515625" style="2" customWidth="1"/>
    <col min="9" max="16384" width="9" style="2"/>
  </cols>
  <sheetData>
    <row r="1" spans="1:8" s="17" customFormat="1" ht="68.7" customHeight="1" x14ac:dyDescent="0.4">
      <c r="A1" s="31" t="s">
        <v>31</v>
      </c>
      <c r="B1" s="31" t="s">
        <v>3</v>
      </c>
      <c r="C1" s="31" t="s">
        <v>504</v>
      </c>
      <c r="D1" s="31" t="s">
        <v>32</v>
      </c>
      <c r="E1" s="31" t="s">
        <v>33</v>
      </c>
      <c r="F1" s="31" t="s">
        <v>500</v>
      </c>
      <c r="G1" s="175" t="s">
        <v>509</v>
      </c>
      <c r="H1" s="175" t="s">
        <v>508</v>
      </c>
    </row>
    <row r="2" spans="1:8" ht="29.15" x14ac:dyDescent="0.4">
      <c r="A2" s="2" t="s">
        <v>21</v>
      </c>
      <c r="B2" s="13" t="s">
        <v>34</v>
      </c>
      <c r="C2" s="12"/>
      <c r="D2" s="12" t="s">
        <v>35</v>
      </c>
      <c r="E2" s="12">
        <v>81</v>
      </c>
      <c r="F2" s="14">
        <v>5512</v>
      </c>
      <c r="G2" s="174"/>
      <c r="H2" s="174"/>
    </row>
    <row r="3" spans="1:8" x14ac:dyDescent="0.4">
      <c r="A3" s="3" t="s">
        <v>21</v>
      </c>
      <c r="B3" s="152" t="s">
        <v>34</v>
      </c>
      <c r="C3" s="3"/>
      <c r="D3" s="3" t="s">
        <v>36</v>
      </c>
      <c r="E3" s="3">
        <v>20</v>
      </c>
      <c r="F3" s="7">
        <v>3441</v>
      </c>
      <c r="G3" s="171"/>
      <c r="H3" s="171"/>
    </row>
    <row r="4" spans="1:8" x14ac:dyDescent="0.4">
      <c r="A4" s="3" t="s">
        <v>21</v>
      </c>
      <c r="B4" s="152" t="s">
        <v>34</v>
      </c>
      <c r="C4" s="3"/>
      <c r="D4" s="3" t="s">
        <v>37</v>
      </c>
      <c r="E4" s="3">
        <v>0</v>
      </c>
      <c r="F4" s="7">
        <v>0</v>
      </c>
      <c r="G4" s="171"/>
      <c r="H4" s="171"/>
    </row>
    <row r="5" spans="1:8" x14ac:dyDescent="0.4">
      <c r="A5" s="3" t="s">
        <v>21</v>
      </c>
      <c r="B5" s="6" t="s">
        <v>38</v>
      </c>
      <c r="C5" s="3"/>
      <c r="D5" s="3" t="s">
        <v>39</v>
      </c>
      <c r="E5" s="3">
        <v>0</v>
      </c>
      <c r="F5" s="7">
        <v>0</v>
      </c>
      <c r="G5" s="171"/>
      <c r="H5" s="171"/>
    </row>
    <row r="6" spans="1:8" x14ac:dyDescent="0.4">
      <c r="A6" s="3" t="s">
        <v>21</v>
      </c>
      <c r="B6" s="6" t="s">
        <v>40</v>
      </c>
      <c r="C6" s="3" t="s">
        <v>89</v>
      </c>
      <c r="D6" s="3"/>
      <c r="E6" s="3">
        <v>0</v>
      </c>
      <c r="F6" s="15">
        <v>0</v>
      </c>
      <c r="G6" s="171">
        <v>0</v>
      </c>
      <c r="H6" s="173">
        <v>0</v>
      </c>
    </row>
    <row r="7" spans="1:8" x14ac:dyDescent="0.4">
      <c r="A7" s="3" t="s">
        <v>21</v>
      </c>
      <c r="B7" s="6" t="s">
        <v>14</v>
      </c>
      <c r="C7" s="3" t="s">
        <v>89</v>
      </c>
      <c r="D7" s="3"/>
      <c r="E7" s="3">
        <v>273</v>
      </c>
      <c r="F7" s="15">
        <v>29000</v>
      </c>
      <c r="G7" s="171">
        <v>2031</v>
      </c>
      <c r="H7" s="173">
        <v>223063</v>
      </c>
    </row>
    <row r="8" spans="1:8" x14ac:dyDescent="0.4">
      <c r="A8" s="3" t="s">
        <v>21</v>
      </c>
      <c r="B8" s="6" t="s">
        <v>17</v>
      </c>
      <c r="C8" s="3" t="s">
        <v>89</v>
      </c>
      <c r="D8" s="3"/>
      <c r="E8" s="3">
        <v>15</v>
      </c>
      <c r="F8" s="15">
        <v>763</v>
      </c>
      <c r="G8" s="171">
        <v>47</v>
      </c>
      <c r="H8" s="173">
        <v>7661</v>
      </c>
    </row>
    <row r="9" spans="1:8" x14ac:dyDescent="0.4">
      <c r="A9" s="3" t="s">
        <v>21</v>
      </c>
      <c r="B9" s="6" t="s">
        <v>10</v>
      </c>
      <c r="C9" s="3" t="s">
        <v>89</v>
      </c>
      <c r="D9" s="3"/>
      <c r="E9" s="3">
        <v>3</v>
      </c>
      <c r="F9" s="15">
        <v>35</v>
      </c>
      <c r="G9" s="171">
        <v>24</v>
      </c>
      <c r="H9" s="173">
        <v>4346</v>
      </c>
    </row>
    <row r="10" spans="1:8" x14ac:dyDescent="0.4">
      <c r="A10" s="3" t="s">
        <v>21</v>
      </c>
      <c r="B10" s="6" t="s">
        <v>11</v>
      </c>
      <c r="C10" s="3" t="s">
        <v>89</v>
      </c>
      <c r="D10" s="3"/>
      <c r="E10" s="3">
        <v>60</v>
      </c>
      <c r="F10" s="15">
        <v>8459</v>
      </c>
      <c r="G10" s="171">
        <v>654</v>
      </c>
      <c r="H10" s="173">
        <v>73027</v>
      </c>
    </row>
    <row r="11" spans="1:8" x14ac:dyDescent="0.4">
      <c r="A11" s="3" t="s">
        <v>21</v>
      </c>
      <c r="B11" s="6" t="s">
        <v>7</v>
      </c>
      <c r="C11" s="3" t="s">
        <v>89</v>
      </c>
      <c r="D11" s="3"/>
      <c r="E11" s="3">
        <v>21</v>
      </c>
      <c r="F11" s="15">
        <v>2654</v>
      </c>
      <c r="G11" s="171">
        <v>425</v>
      </c>
      <c r="H11" s="173">
        <v>43896</v>
      </c>
    </row>
    <row r="12" spans="1:8" x14ac:dyDescent="0.4">
      <c r="A12" s="3" t="s">
        <v>21</v>
      </c>
      <c r="B12" s="6" t="s">
        <v>16</v>
      </c>
      <c r="C12" s="3" t="s">
        <v>89</v>
      </c>
      <c r="D12" s="3"/>
      <c r="E12" s="3">
        <v>3</v>
      </c>
      <c r="F12" s="15">
        <v>199</v>
      </c>
      <c r="G12" s="171">
        <v>91</v>
      </c>
      <c r="H12" s="173">
        <v>9894</v>
      </c>
    </row>
    <row r="13" spans="1:8" x14ac:dyDescent="0.4">
      <c r="A13" s="3" t="s">
        <v>21</v>
      </c>
      <c r="B13" s="6" t="s">
        <v>13</v>
      </c>
      <c r="C13" s="3" t="s">
        <v>89</v>
      </c>
      <c r="D13" s="3"/>
      <c r="E13" s="3">
        <v>275</v>
      </c>
      <c r="F13" s="15">
        <v>28017</v>
      </c>
      <c r="G13" s="171">
        <v>1099</v>
      </c>
      <c r="H13" s="173">
        <v>112195</v>
      </c>
    </row>
    <row r="14" spans="1:8" x14ac:dyDescent="0.4">
      <c r="A14" s="3" t="s">
        <v>21</v>
      </c>
      <c r="B14" s="6" t="s">
        <v>15</v>
      </c>
      <c r="C14" s="3" t="s">
        <v>89</v>
      </c>
      <c r="D14" s="3"/>
      <c r="E14" s="3">
        <v>5</v>
      </c>
      <c r="F14" s="15">
        <v>117</v>
      </c>
      <c r="G14" s="171">
        <v>343</v>
      </c>
      <c r="H14" s="173">
        <v>26217</v>
      </c>
    </row>
    <row r="15" spans="1:8" x14ac:dyDescent="0.4">
      <c r="A15" s="3" t="s">
        <v>21</v>
      </c>
      <c r="B15" s="6" t="s">
        <v>40</v>
      </c>
      <c r="C15" s="3" t="s">
        <v>502</v>
      </c>
      <c r="D15" s="3"/>
      <c r="E15" s="3">
        <v>0</v>
      </c>
      <c r="F15" s="15">
        <v>0</v>
      </c>
      <c r="G15" s="171">
        <v>0</v>
      </c>
      <c r="H15" s="173">
        <v>0</v>
      </c>
    </row>
    <row r="16" spans="1:8" x14ac:dyDescent="0.4">
      <c r="A16" s="3" t="s">
        <v>21</v>
      </c>
      <c r="B16" s="6" t="s">
        <v>14</v>
      </c>
      <c r="C16" s="3" t="s">
        <v>502</v>
      </c>
      <c r="D16" s="3"/>
      <c r="E16" s="3">
        <v>1099</v>
      </c>
      <c r="F16" s="15">
        <v>211655</v>
      </c>
      <c r="G16" s="171">
        <v>72</v>
      </c>
      <c r="H16" s="173">
        <v>10896</v>
      </c>
    </row>
    <row r="17" spans="1:8" x14ac:dyDescent="0.4">
      <c r="A17" s="3" t="s">
        <v>21</v>
      </c>
      <c r="B17" s="6" t="s">
        <v>17</v>
      </c>
      <c r="C17" s="3" t="s">
        <v>502</v>
      </c>
      <c r="D17" s="3"/>
      <c r="E17" s="3">
        <v>177</v>
      </c>
      <c r="F17" s="15">
        <v>42803</v>
      </c>
      <c r="G17" s="171">
        <v>0</v>
      </c>
      <c r="H17" s="173">
        <v>0</v>
      </c>
    </row>
    <row r="18" spans="1:8" x14ac:dyDescent="0.4">
      <c r="A18" s="3" t="s">
        <v>21</v>
      </c>
      <c r="B18" s="6" t="s">
        <v>10</v>
      </c>
      <c r="C18" s="3" t="s">
        <v>502</v>
      </c>
      <c r="D18" s="3"/>
      <c r="E18" s="3">
        <v>0</v>
      </c>
      <c r="F18" s="15">
        <v>0</v>
      </c>
      <c r="G18" s="171">
        <v>0</v>
      </c>
      <c r="H18" s="173">
        <v>0</v>
      </c>
    </row>
    <row r="19" spans="1:8" x14ac:dyDescent="0.4">
      <c r="A19" s="3" t="s">
        <v>21</v>
      </c>
      <c r="B19" s="6" t="s">
        <v>11</v>
      </c>
      <c r="C19" s="3" t="s">
        <v>502</v>
      </c>
      <c r="D19" s="3"/>
      <c r="E19" s="3">
        <v>551</v>
      </c>
      <c r="F19" s="15">
        <v>107405</v>
      </c>
      <c r="G19" s="171">
        <v>20</v>
      </c>
      <c r="H19" s="173">
        <v>2775</v>
      </c>
    </row>
    <row r="20" spans="1:8" x14ac:dyDescent="0.4">
      <c r="A20" s="3" t="s">
        <v>21</v>
      </c>
      <c r="B20" s="6" t="s">
        <v>7</v>
      </c>
      <c r="C20" s="3" t="s">
        <v>502</v>
      </c>
      <c r="D20" s="3"/>
      <c r="E20" s="3">
        <v>337</v>
      </c>
      <c r="F20" s="15">
        <v>60518</v>
      </c>
      <c r="G20" s="171">
        <v>12</v>
      </c>
      <c r="H20" s="173">
        <v>2018</v>
      </c>
    </row>
    <row r="21" spans="1:8" x14ac:dyDescent="0.4">
      <c r="A21" s="3" t="s">
        <v>21</v>
      </c>
      <c r="B21" s="6" t="s">
        <v>16</v>
      </c>
      <c r="C21" s="3" t="s">
        <v>502</v>
      </c>
      <c r="D21" s="3"/>
      <c r="E21" s="3">
        <v>78</v>
      </c>
      <c r="F21" s="15">
        <v>14367</v>
      </c>
      <c r="G21" s="171">
        <v>0</v>
      </c>
      <c r="H21" s="173">
        <v>0</v>
      </c>
    </row>
    <row r="22" spans="1:8" x14ac:dyDescent="0.4">
      <c r="A22" s="3" t="s">
        <v>21</v>
      </c>
      <c r="B22" s="6" t="s">
        <v>13</v>
      </c>
      <c r="C22" s="3" t="s">
        <v>502</v>
      </c>
      <c r="D22" s="3"/>
      <c r="E22" s="3">
        <v>929</v>
      </c>
      <c r="F22" s="15">
        <v>157098</v>
      </c>
      <c r="G22" s="171">
        <v>17</v>
      </c>
      <c r="H22" s="173">
        <v>2221</v>
      </c>
    </row>
    <row r="23" spans="1:8" x14ac:dyDescent="0.4">
      <c r="A23" s="3" t="s">
        <v>21</v>
      </c>
      <c r="B23" s="6" t="s">
        <v>15</v>
      </c>
      <c r="C23" s="3" t="s">
        <v>502</v>
      </c>
      <c r="D23" s="3"/>
      <c r="E23" s="3">
        <v>0</v>
      </c>
      <c r="F23" s="15">
        <v>0</v>
      </c>
      <c r="G23" s="171">
        <v>0</v>
      </c>
      <c r="H23" s="173">
        <v>0</v>
      </c>
    </row>
    <row r="24" spans="1:8" x14ac:dyDescent="0.4">
      <c r="A24" s="3" t="s">
        <v>21</v>
      </c>
      <c r="B24" s="6" t="s">
        <v>41</v>
      </c>
      <c r="C24" s="3" t="s">
        <v>502</v>
      </c>
      <c r="D24" s="3"/>
      <c r="E24" s="3">
        <v>399</v>
      </c>
      <c r="F24" s="15">
        <v>92104</v>
      </c>
      <c r="G24" s="171">
        <v>0</v>
      </c>
      <c r="H24" s="173">
        <v>0</v>
      </c>
    </row>
    <row r="25" spans="1:8" x14ac:dyDescent="0.4">
      <c r="A25" s="3" t="s">
        <v>21</v>
      </c>
      <c r="B25" s="6" t="s">
        <v>42</v>
      </c>
      <c r="C25" s="3" t="s">
        <v>502</v>
      </c>
      <c r="D25" s="3"/>
      <c r="E25" s="3">
        <v>295</v>
      </c>
      <c r="F25" s="15">
        <v>64985</v>
      </c>
      <c r="G25" s="171">
        <v>0</v>
      </c>
      <c r="H25" s="173">
        <v>0</v>
      </c>
    </row>
    <row r="26" spans="1:8" x14ac:dyDescent="0.4">
      <c r="A26" s="3" t="s">
        <v>21</v>
      </c>
      <c r="B26" s="6" t="s">
        <v>43</v>
      </c>
      <c r="C26" s="3" t="s">
        <v>502</v>
      </c>
      <c r="D26" s="3"/>
      <c r="E26" s="3">
        <v>0</v>
      </c>
      <c r="F26" s="15">
        <v>0</v>
      </c>
      <c r="G26" s="171">
        <v>0</v>
      </c>
      <c r="H26" s="173">
        <v>0</v>
      </c>
    </row>
    <row r="27" spans="1:8" x14ac:dyDescent="0.4">
      <c r="A27" s="3" t="s">
        <v>21</v>
      </c>
      <c r="B27" s="6" t="s">
        <v>44</v>
      </c>
      <c r="C27" s="3" t="s">
        <v>502</v>
      </c>
      <c r="D27" s="3"/>
      <c r="E27" s="3">
        <v>5</v>
      </c>
      <c r="F27" s="15">
        <v>1070</v>
      </c>
      <c r="G27" s="171">
        <v>0</v>
      </c>
      <c r="H27" s="173">
        <v>0</v>
      </c>
    </row>
    <row r="28" spans="1:8" x14ac:dyDescent="0.4">
      <c r="A28" s="3" t="s">
        <v>21</v>
      </c>
      <c r="B28" s="6" t="s">
        <v>45</v>
      </c>
      <c r="C28" s="3" t="s">
        <v>502</v>
      </c>
      <c r="D28" s="3"/>
      <c r="E28" s="3">
        <v>0</v>
      </c>
      <c r="F28" s="15">
        <v>0</v>
      </c>
      <c r="G28" s="171">
        <v>0</v>
      </c>
      <c r="H28" s="173">
        <v>0</v>
      </c>
    </row>
    <row r="29" spans="1:8" x14ac:dyDescent="0.4">
      <c r="A29" s="3" t="s">
        <v>21</v>
      </c>
      <c r="B29" s="6" t="s">
        <v>46</v>
      </c>
      <c r="C29" s="3" t="s">
        <v>502</v>
      </c>
      <c r="D29" s="3"/>
      <c r="E29" s="3">
        <v>0</v>
      </c>
      <c r="F29" s="15">
        <v>0</v>
      </c>
      <c r="G29" s="171">
        <v>0</v>
      </c>
      <c r="H29" s="173">
        <v>0</v>
      </c>
    </row>
    <row r="30" spans="1:8" x14ac:dyDescent="0.4">
      <c r="A30" s="3" t="s">
        <v>21</v>
      </c>
      <c r="B30" s="6" t="s">
        <v>47</v>
      </c>
      <c r="C30" s="3" t="s">
        <v>502</v>
      </c>
      <c r="D30" s="3"/>
      <c r="E30" s="3">
        <v>2</v>
      </c>
      <c r="F30" s="15">
        <v>160</v>
      </c>
      <c r="G30" s="171">
        <v>0</v>
      </c>
      <c r="H30" s="173">
        <v>0</v>
      </c>
    </row>
    <row r="31" spans="1:8" x14ac:dyDescent="0.4">
      <c r="A31" s="3" t="s">
        <v>21</v>
      </c>
      <c r="B31" s="6" t="s">
        <v>48</v>
      </c>
      <c r="C31" s="3" t="s">
        <v>502</v>
      </c>
      <c r="D31" s="3"/>
      <c r="E31" s="3">
        <v>0</v>
      </c>
      <c r="F31" s="15">
        <v>0</v>
      </c>
      <c r="G31" s="171">
        <v>0</v>
      </c>
      <c r="H31" s="173">
        <v>0</v>
      </c>
    </row>
    <row r="32" spans="1:8" x14ac:dyDescent="0.4">
      <c r="A32" s="3" t="s">
        <v>21</v>
      </c>
      <c r="B32" s="6" t="s">
        <v>49</v>
      </c>
      <c r="C32" s="3" t="s">
        <v>502</v>
      </c>
      <c r="D32" s="3"/>
      <c r="E32" s="3">
        <v>96</v>
      </c>
      <c r="F32" s="15">
        <v>20735</v>
      </c>
      <c r="G32" s="171">
        <v>0</v>
      </c>
      <c r="H32" s="173">
        <v>0</v>
      </c>
    </row>
    <row r="33" spans="1:8" x14ac:dyDescent="0.4">
      <c r="A33" s="3" t="s">
        <v>21</v>
      </c>
      <c r="B33" s="6" t="s">
        <v>50</v>
      </c>
      <c r="C33" s="3" t="s">
        <v>502</v>
      </c>
      <c r="D33" s="3"/>
      <c r="E33" s="3">
        <v>30</v>
      </c>
      <c r="F33" s="15">
        <v>4004</v>
      </c>
      <c r="G33" s="171">
        <v>0</v>
      </c>
      <c r="H33" s="173">
        <v>0</v>
      </c>
    </row>
    <row r="34" spans="1:8" x14ac:dyDescent="0.4">
      <c r="A34" s="3" t="s">
        <v>21</v>
      </c>
      <c r="B34" s="6" t="s">
        <v>51</v>
      </c>
      <c r="C34" s="3" t="s">
        <v>502</v>
      </c>
      <c r="D34" s="3"/>
      <c r="E34" s="3">
        <v>26</v>
      </c>
      <c r="F34" s="15">
        <v>6302</v>
      </c>
      <c r="G34" s="171">
        <v>0</v>
      </c>
      <c r="H34" s="173">
        <v>0</v>
      </c>
    </row>
    <row r="35" spans="1:8" x14ac:dyDescent="0.4">
      <c r="A35" s="3" t="s">
        <v>21</v>
      </c>
      <c r="B35" s="6" t="s">
        <v>52</v>
      </c>
      <c r="C35" s="3" t="s">
        <v>502</v>
      </c>
      <c r="D35" s="3"/>
      <c r="E35" s="3">
        <v>0</v>
      </c>
      <c r="F35" s="15">
        <v>0</v>
      </c>
      <c r="G35" s="171">
        <v>0</v>
      </c>
      <c r="H35" s="173">
        <v>0</v>
      </c>
    </row>
    <row r="36" spans="1:8" x14ac:dyDescent="0.4">
      <c r="A36" s="3" t="s">
        <v>21</v>
      </c>
      <c r="B36" s="6" t="s">
        <v>40</v>
      </c>
      <c r="C36" s="3" t="s">
        <v>503</v>
      </c>
      <c r="D36" s="3"/>
      <c r="E36" s="3">
        <v>184</v>
      </c>
      <c r="F36" s="15">
        <v>53915</v>
      </c>
      <c r="G36" s="171">
        <v>0</v>
      </c>
      <c r="H36" s="173">
        <v>0</v>
      </c>
    </row>
    <row r="37" spans="1:8" x14ac:dyDescent="0.4">
      <c r="A37" s="3" t="s">
        <v>21</v>
      </c>
      <c r="B37" s="6" t="s">
        <v>14</v>
      </c>
      <c r="C37" s="3" t="s">
        <v>503</v>
      </c>
      <c r="D37" s="3"/>
      <c r="E37" s="3">
        <v>981</v>
      </c>
      <c r="F37" s="15">
        <v>315151</v>
      </c>
      <c r="G37" s="171">
        <v>0</v>
      </c>
      <c r="H37" s="173">
        <v>0</v>
      </c>
    </row>
    <row r="38" spans="1:8" x14ac:dyDescent="0.4">
      <c r="A38" s="3" t="s">
        <v>21</v>
      </c>
      <c r="B38" s="6" t="s">
        <v>17</v>
      </c>
      <c r="C38" s="3" t="s">
        <v>503</v>
      </c>
      <c r="D38" s="3"/>
      <c r="E38" s="3">
        <v>384</v>
      </c>
      <c r="F38" s="15">
        <v>83903</v>
      </c>
      <c r="G38" s="171">
        <v>0</v>
      </c>
      <c r="H38" s="173">
        <v>0</v>
      </c>
    </row>
    <row r="39" spans="1:8" x14ac:dyDescent="0.4">
      <c r="A39" s="3" t="s">
        <v>21</v>
      </c>
      <c r="B39" s="6" t="s">
        <v>10</v>
      </c>
      <c r="C39" s="3" t="s">
        <v>503</v>
      </c>
      <c r="D39" s="3"/>
      <c r="E39" s="3">
        <v>107</v>
      </c>
      <c r="F39" s="15">
        <v>21343</v>
      </c>
      <c r="G39" s="171">
        <v>0</v>
      </c>
      <c r="H39" s="173">
        <v>0</v>
      </c>
    </row>
    <row r="40" spans="1:8" x14ac:dyDescent="0.4">
      <c r="A40" s="3" t="s">
        <v>21</v>
      </c>
      <c r="B40" s="6" t="s">
        <v>11</v>
      </c>
      <c r="C40" s="3" t="s">
        <v>503</v>
      </c>
      <c r="D40" s="3"/>
      <c r="E40" s="3">
        <v>1527</v>
      </c>
      <c r="F40" s="15">
        <v>358284</v>
      </c>
      <c r="G40" s="171">
        <v>0</v>
      </c>
      <c r="H40" s="173">
        <v>0</v>
      </c>
    </row>
    <row r="41" spans="1:8" x14ac:dyDescent="0.4">
      <c r="A41" s="3" t="s">
        <v>21</v>
      </c>
      <c r="B41" s="6" t="s">
        <v>7</v>
      </c>
      <c r="C41" s="3" t="s">
        <v>503</v>
      </c>
      <c r="D41" s="3"/>
      <c r="E41" s="3">
        <v>954</v>
      </c>
      <c r="F41" s="15">
        <v>198305</v>
      </c>
      <c r="G41" s="171">
        <v>0</v>
      </c>
      <c r="H41" s="173">
        <v>0</v>
      </c>
    </row>
    <row r="42" spans="1:8" x14ac:dyDescent="0.4">
      <c r="A42" s="3" t="s">
        <v>21</v>
      </c>
      <c r="B42" s="6" t="s">
        <v>16</v>
      </c>
      <c r="C42" s="3" t="s">
        <v>503</v>
      </c>
      <c r="D42" s="3"/>
      <c r="E42" s="3">
        <v>170</v>
      </c>
      <c r="F42" s="15">
        <v>53318</v>
      </c>
      <c r="G42" s="171">
        <v>0</v>
      </c>
      <c r="H42" s="173">
        <v>0</v>
      </c>
    </row>
    <row r="43" spans="1:8" x14ac:dyDescent="0.4">
      <c r="A43" s="3" t="s">
        <v>21</v>
      </c>
      <c r="B43" s="6" t="s">
        <v>13</v>
      </c>
      <c r="C43" s="3" t="s">
        <v>503</v>
      </c>
      <c r="D43" s="3"/>
      <c r="E43" s="3">
        <v>2125</v>
      </c>
      <c r="F43" s="15">
        <v>567594</v>
      </c>
      <c r="G43" s="171">
        <v>1</v>
      </c>
      <c r="H43" s="173">
        <v>60</v>
      </c>
    </row>
    <row r="44" spans="1:8" x14ac:dyDescent="0.4">
      <c r="A44" s="3" t="s">
        <v>21</v>
      </c>
      <c r="B44" s="6" t="s">
        <v>15</v>
      </c>
      <c r="C44" s="3" t="s">
        <v>503</v>
      </c>
      <c r="D44" s="3"/>
      <c r="E44" s="3">
        <v>0</v>
      </c>
      <c r="F44" s="15">
        <v>0</v>
      </c>
      <c r="G44" s="171">
        <v>0</v>
      </c>
      <c r="H44" s="173">
        <v>0</v>
      </c>
    </row>
    <row r="45" spans="1:8" x14ac:dyDescent="0.4">
      <c r="A45" s="3" t="s">
        <v>21</v>
      </c>
      <c r="B45" s="6" t="s">
        <v>41</v>
      </c>
      <c r="C45" s="3" t="s">
        <v>503</v>
      </c>
      <c r="D45" s="3"/>
      <c r="E45" s="3">
        <v>669</v>
      </c>
      <c r="F45" s="15">
        <v>172377</v>
      </c>
      <c r="G45" s="171">
        <v>0</v>
      </c>
      <c r="H45" s="173">
        <v>0</v>
      </c>
    </row>
    <row r="46" spans="1:8" x14ac:dyDescent="0.4">
      <c r="A46" s="3" t="s">
        <v>21</v>
      </c>
      <c r="B46" s="6" t="s">
        <v>42</v>
      </c>
      <c r="C46" s="3" t="s">
        <v>503</v>
      </c>
      <c r="D46" s="3"/>
      <c r="E46" s="3">
        <v>446</v>
      </c>
      <c r="F46" s="15">
        <v>143425</v>
      </c>
      <c r="G46" s="171">
        <v>0</v>
      </c>
      <c r="H46" s="173">
        <v>0</v>
      </c>
    </row>
    <row r="47" spans="1:8" x14ac:dyDescent="0.4">
      <c r="A47" s="3" t="s">
        <v>21</v>
      </c>
      <c r="B47" s="6" t="s">
        <v>43</v>
      </c>
      <c r="C47" s="3" t="s">
        <v>503</v>
      </c>
      <c r="D47" s="3"/>
      <c r="E47" s="3">
        <v>0</v>
      </c>
      <c r="F47" s="15">
        <v>0</v>
      </c>
      <c r="G47" s="171">
        <v>0</v>
      </c>
      <c r="H47" s="173">
        <v>0</v>
      </c>
    </row>
    <row r="48" spans="1:8" x14ac:dyDescent="0.4">
      <c r="A48" s="3" t="s">
        <v>21</v>
      </c>
      <c r="B48" s="6" t="s">
        <v>44</v>
      </c>
      <c r="C48" s="3" t="s">
        <v>503</v>
      </c>
      <c r="D48" s="3"/>
      <c r="E48" s="3">
        <v>48</v>
      </c>
      <c r="F48" s="15">
        <v>17533</v>
      </c>
      <c r="G48" s="171">
        <v>0</v>
      </c>
      <c r="H48" s="173">
        <v>0</v>
      </c>
    </row>
    <row r="49" spans="1:8" x14ac:dyDescent="0.4">
      <c r="A49" s="3" t="s">
        <v>21</v>
      </c>
      <c r="B49" s="6" t="s">
        <v>45</v>
      </c>
      <c r="C49" s="3" t="s">
        <v>503</v>
      </c>
      <c r="D49" s="3"/>
      <c r="E49" s="3">
        <v>54</v>
      </c>
      <c r="F49" s="15">
        <v>17265</v>
      </c>
      <c r="G49" s="171">
        <v>0</v>
      </c>
      <c r="H49" s="173">
        <v>0</v>
      </c>
    </row>
    <row r="50" spans="1:8" x14ac:dyDescent="0.4">
      <c r="A50" s="3" t="s">
        <v>21</v>
      </c>
      <c r="B50" s="6" t="s">
        <v>46</v>
      </c>
      <c r="C50" s="3" t="s">
        <v>503</v>
      </c>
      <c r="D50" s="3"/>
      <c r="E50" s="3">
        <v>193</v>
      </c>
      <c r="F50" s="15">
        <v>52932</v>
      </c>
      <c r="G50" s="171">
        <v>0</v>
      </c>
      <c r="H50" s="173">
        <v>0</v>
      </c>
    </row>
    <row r="51" spans="1:8" x14ac:dyDescent="0.4">
      <c r="A51" s="3" t="s">
        <v>21</v>
      </c>
      <c r="B51" s="6" t="s">
        <v>47</v>
      </c>
      <c r="C51" s="3" t="s">
        <v>503</v>
      </c>
      <c r="D51" s="3"/>
      <c r="E51" s="3">
        <v>28</v>
      </c>
      <c r="F51" s="15">
        <v>9383</v>
      </c>
      <c r="G51" s="171">
        <v>0</v>
      </c>
      <c r="H51" s="173">
        <v>0</v>
      </c>
    </row>
    <row r="52" spans="1:8" x14ac:dyDescent="0.4">
      <c r="A52" s="3" t="s">
        <v>21</v>
      </c>
      <c r="B52" s="6" t="s">
        <v>48</v>
      </c>
      <c r="C52" s="3" t="s">
        <v>503</v>
      </c>
      <c r="D52" s="3"/>
      <c r="E52" s="3">
        <v>395</v>
      </c>
      <c r="F52" s="15">
        <v>133691</v>
      </c>
      <c r="G52" s="171">
        <v>0</v>
      </c>
      <c r="H52" s="173">
        <v>0</v>
      </c>
    </row>
    <row r="53" spans="1:8" x14ac:dyDescent="0.4">
      <c r="A53" s="3" t="s">
        <v>21</v>
      </c>
      <c r="B53" s="6" t="s">
        <v>49</v>
      </c>
      <c r="C53" s="3" t="s">
        <v>503</v>
      </c>
      <c r="D53" s="3"/>
      <c r="E53" s="3">
        <v>157</v>
      </c>
      <c r="F53" s="15">
        <v>45097</v>
      </c>
      <c r="G53" s="171">
        <v>0</v>
      </c>
      <c r="H53" s="173">
        <v>0</v>
      </c>
    </row>
    <row r="54" spans="1:8" x14ac:dyDescent="0.4">
      <c r="A54" s="3" t="s">
        <v>21</v>
      </c>
      <c r="B54" s="6" t="s">
        <v>50</v>
      </c>
      <c r="C54" s="3" t="s">
        <v>503</v>
      </c>
      <c r="D54" s="3"/>
      <c r="E54" s="3">
        <v>150</v>
      </c>
      <c r="F54" s="15">
        <v>41186</v>
      </c>
      <c r="G54" s="171">
        <v>0</v>
      </c>
      <c r="H54" s="173">
        <v>0</v>
      </c>
    </row>
    <row r="55" spans="1:8" x14ac:dyDescent="0.4">
      <c r="A55" s="3" t="s">
        <v>21</v>
      </c>
      <c r="B55" s="6" t="s">
        <v>51</v>
      </c>
      <c r="C55" s="3" t="s">
        <v>503</v>
      </c>
      <c r="D55" s="3"/>
      <c r="E55" s="3">
        <v>92</v>
      </c>
      <c r="F55" s="15">
        <v>24341</v>
      </c>
      <c r="G55" s="171">
        <v>0</v>
      </c>
      <c r="H55" s="173">
        <v>0</v>
      </c>
    </row>
    <row r="56" spans="1:8" x14ac:dyDescent="0.4">
      <c r="A56" s="3" t="s">
        <v>21</v>
      </c>
      <c r="B56" s="6" t="s">
        <v>52</v>
      </c>
      <c r="C56" s="3" t="s">
        <v>503</v>
      </c>
      <c r="D56" s="3"/>
      <c r="E56" s="3">
        <v>2</v>
      </c>
      <c r="F56" s="15">
        <v>2</v>
      </c>
      <c r="G56" s="171">
        <v>0</v>
      </c>
      <c r="H56" s="173">
        <v>0</v>
      </c>
    </row>
    <row r="57" spans="1:8" x14ac:dyDescent="0.4">
      <c r="A57" s="3" t="s">
        <v>21</v>
      </c>
      <c r="B57" s="6" t="s">
        <v>40</v>
      </c>
      <c r="C57" s="3" t="s">
        <v>501</v>
      </c>
      <c r="D57" s="3"/>
      <c r="E57" s="3">
        <v>0</v>
      </c>
      <c r="F57" s="15">
        <v>0</v>
      </c>
      <c r="G57" s="171">
        <v>0</v>
      </c>
      <c r="H57" s="173">
        <v>0</v>
      </c>
    </row>
    <row r="58" spans="1:8" x14ac:dyDescent="0.4">
      <c r="A58" s="3" t="s">
        <v>21</v>
      </c>
      <c r="B58" s="6" t="s">
        <v>14</v>
      </c>
      <c r="C58" s="3" t="s">
        <v>501</v>
      </c>
      <c r="D58" s="3"/>
      <c r="E58" s="3">
        <v>1372</v>
      </c>
      <c r="F58" s="15">
        <v>211847</v>
      </c>
      <c r="G58" s="171">
        <v>8</v>
      </c>
      <c r="H58" s="173">
        <v>913</v>
      </c>
    </row>
    <row r="59" spans="1:8" x14ac:dyDescent="0.4">
      <c r="A59" s="3" t="s">
        <v>21</v>
      </c>
      <c r="B59" s="6" t="s">
        <v>17</v>
      </c>
      <c r="C59" s="3" t="s">
        <v>501</v>
      </c>
      <c r="D59" s="3"/>
      <c r="E59" s="3">
        <v>42</v>
      </c>
      <c r="F59" s="15">
        <v>7296</v>
      </c>
      <c r="G59" s="171">
        <v>4</v>
      </c>
      <c r="H59" s="173">
        <v>340</v>
      </c>
    </row>
    <row r="60" spans="1:8" x14ac:dyDescent="0.4">
      <c r="A60" s="3" t="s">
        <v>21</v>
      </c>
      <c r="B60" s="6" t="s">
        <v>10</v>
      </c>
      <c r="C60" s="3" t="s">
        <v>501</v>
      </c>
      <c r="D60" s="3"/>
      <c r="E60" s="3">
        <v>0</v>
      </c>
      <c r="F60" s="15">
        <v>0</v>
      </c>
      <c r="G60" s="171">
        <v>0</v>
      </c>
      <c r="H60" s="173">
        <v>0</v>
      </c>
    </row>
    <row r="61" spans="1:8" x14ac:dyDescent="0.4">
      <c r="A61" s="3" t="s">
        <v>21</v>
      </c>
      <c r="B61" s="6" t="s">
        <v>11</v>
      </c>
      <c r="C61" s="3" t="s">
        <v>501</v>
      </c>
      <c r="D61" s="3"/>
      <c r="E61" s="3">
        <v>3</v>
      </c>
      <c r="F61" s="15">
        <v>353</v>
      </c>
      <c r="G61" s="171">
        <v>18</v>
      </c>
      <c r="H61" s="173">
        <v>2667</v>
      </c>
    </row>
    <row r="62" spans="1:8" x14ac:dyDescent="0.4">
      <c r="A62" s="3" t="s">
        <v>21</v>
      </c>
      <c r="B62" s="6" t="s">
        <v>7</v>
      </c>
      <c r="C62" s="3" t="s">
        <v>501</v>
      </c>
      <c r="D62" s="3"/>
      <c r="E62" s="3">
        <v>0</v>
      </c>
      <c r="F62" s="15">
        <v>0</v>
      </c>
      <c r="G62" s="171">
        <v>19</v>
      </c>
      <c r="H62" s="173">
        <v>651</v>
      </c>
    </row>
    <row r="63" spans="1:8" x14ac:dyDescent="0.4">
      <c r="A63" s="3" t="s">
        <v>21</v>
      </c>
      <c r="B63" s="6" t="s">
        <v>16</v>
      </c>
      <c r="C63" s="3" t="s">
        <v>501</v>
      </c>
      <c r="D63" s="3"/>
      <c r="E63" s="3">
        <v>1</v>
      </c>
      <c r="F63" s="15">
        <v>5</v>
      </c>
      <c r="G63" s="171">
        <v>2</v>
      </c>
      <c r="H63" s="173">
        <v>167</v>
      </c>
    </row>
    <row r="64" spans="1:8" x14ac:dyDescent="0.4">
      <c r="A64" s="3" t="s">
        <v>21</v>
      </c>
      <c r="B64" s="6" t="s">
        <v>13</v>
      </c>
      <c r="C64" s="3" t="s">
        <v>501</v>
      </c>
      <c r="D64" s="3"/>
      <c r="E64" s="3">
        <v>116</v>
      </c>
      <c r="F64" s="15">
        <v>9640</v>
      </c>
      <c r="G64" s="171">
        <v>1</v>
      </c>
      <c r="H64" s="173">
        <v>0</v>
      </c>
    </row>
    <row r="65" spans="1:8" x14ac:dyDescent="0.4">
      <c r="A65" s="3" t="s">
        <v>21</v>
      </c>
      <c r="B65" s="6" t="s">
        <v>15</v>
      </c>
      <c r="C65" s="3" t="s">
        <v>501</v>
      </c>
      <c r="D65" s="3"/>
      <c r="E65" s="3">
        <v>4</v>
      </c>
      <c r="F65" s="15">
        <v>162</v>
      </c>
      <c r="G65" s="171">
        <v>149</v>
      </c>
      <c r="H65" s="173">
        <v>12332</v>
      </c>
    </row>
    <row r="66" spans="1:8" x14ac:dyDescent="0.4">
      <c r="A66" s="3" t="s">
        <v>21</v>
      </c>
      <c r="B66" s="6" t="s">
        <v>41</v>
      </c>
      <c r="C66" s="3" t="s">
        <v>501</v>
      </c>
      <c r="D66" s="3"/>
      <c r="E66" s="3">
        <v>0</v>
      </c>
      <c r="F66" s="15">
        <v>0</v>
      </c>
      <c r="G66" s="171">
        <v>0</v>
      </c>
      <c r="H66" s="173">
        <v>0</v>
      </c>
    </row>
    <row r="67" spans="1:8" x14ac:dyDescent="0.4">
      <c r="A67" s="3" t="s">
        <v>21</v>
      </c>
      <c r="B67" s="6" t="s">
        <v>42</v>
      </c>
      <c r="C67" s="3" t="s">
        <v>501</v>
      </c>
      <c r="D67" s="3"/>
      <c r="E67" s="3">
        <v>0</v>
      </c>
      <c r="F67" s="15">
        <v>0</v>
      </c>
      <c r="G67" s="171">
        <v>0</v>
      </c>
      <c r="H67" s="173">
        <v>0</v>
      </c>
    </row>
    <row r="68" spans="1:8" x14ac:dyDescent="0.4">
      <c r="A68" s="3" t="s">
        <v>21</v>
      </c>
      <c r="B68" s="6" t="s">
        <v>43</v>
      </c>
      <c r="C68" s="3" t="s">
        <v>501</v>
      </c>
      <c r="D68" s="3"/>
      <c r="E68" s="3">
        <v>0</v>
      </c>
      <c r="F68" s="15">
        <v>0</v>
      </c>
      <c r="G68" s="171">
        <v>0</v>
      </c>
      <c r="H68" s="173">
        <v>0</v>
      </c>
    </row>
    <row r="69" spans="1:8" x14ac:dyDescent="0.4">
      <c r="A69" s="3" t="s">
        <v>21</v>
      </c>
      <c r="B69" s="6" t="s">
        <v>44</v>
      </c>
      <c r="C69" s="3" t="s">
        <v>501</v>
      </c>
      <c r="D69" s="3"/>
      <c r="E69" s="3">
        <v>0</v>
      </c>
      <c r="F69" s="15">
        <v>0</v>
      </c>
      <c r="G69" s="171">
        <v>0</v>
      </c>
      <c r="H69" s="173">
        <v>0</v>
      </c>
    </row>
    <row r="70" spans="1:8" x14ac:dyDescent="0.4">
      <c r="A70" s="3" t="s">
        <v>21</v>
      </c>
      <c r="B70" s="6" t="s">
        <v>45</v>
      </c>
      <c r="C70" s="3" t="s">
        <v>501</v>
      </c>
      <c r="D70" s="3"/>
      <c r="E70" s="3">
        <v>0</v>
      </c>
      <c r="F70" s="15">
        <v>0</v>
      </c>
      <c r="G70" s="171">
        <v>0</v>
      </c>
      <c r="H70" s="173">
        <v>0</v>
      </c>
    </row>
    <row r="71" spans="1:8" x14ac:dyDescent="0.4">
      <c r="A71" s="3" t="s">
        <v>21</v>
      </c>
      <c r="B71" s="6" t="s">
        <v>46</v>
      </c>
      <c r="C71" s="3" t="s">
        <v>501</v>
      </c>
      <c r="D71" s="3"/>
      <c r="E71" s="3">
        <v>0</v>
      </c>
      <c r="F71" s="15">
        <v>0</v>
      </c>
      <c r="G71" s="171">
        <v>0</v>
      </c>
      <c r="H71" s="173">
        <v>0</v>
      </c>
    </row>
    <row r="72" spans="1:8" x14ac:dyDescent="0.4">
      <c r="A72" s="3" t="s">
        <v>21</v>
      </c>
      <c r="B72" s="6" t="s">
        <v>47</v>
      </c>
      <c r="C72" s="3" t="s">
        <v>501</v>
      </c>
      <c r="D72" s="3"/>
      <c r="E72" s="3">
        <v>0</v>
      </c>
      <c r="F72" s="15">
        <v>0</v>
      </c>
      <c r="G72" s="171">
        <v>0</v>
      </c>
      <c r="H72" s="173">
        <v>0</v>
      </c>
    </row>
    <row r="73" spans="1:8" x14ac:dyDescent="0.4">
      <c r="A73" s="3" t="s">
        <v>21</v>
      </c>
      <c r="B73" s="6" t="s">
        <v>48</v>
      </c>
      <c r="C73" s="3" t="s">
        <v>501</v>
      </c>
      <c r="D73" s="3"/>
      <c r="E73" s="3">
        <v>0</v>
      </c>
      <c r="F73" s="15">
        <v>0</v>
      </c>
      <c r="G73" s="171">
        <v>0</v>
      </c>
      <c r="H73" s="173">
        <v>0</v>
      </c>
    </row>
    <row r="74" spans="1:8" x14ac:dyDescent="0.4">
      <c r="A74" s="3" t="s">
        <v>21</v>
      </c>
      <c r="B74" s="6" t="s">
        <v>49</v>
      </c>
      <c r="C74" s="3" t="s">
        <v>501</v>
      </c>
      <c r="D74" s="3"/>
      <c r="E74" s="3">
        <v>0</v>
      </c>
      <c r="F74" s="15">
        <v>0</v>
      </c>
      <c r="G74" s="171">
        <v>0</v>
      </c>
      <c r="H74" s="173">
        <v>0</v>
      </c>
    </row>
    <row r="75" spans="1:8" x14ac:dyDescent="0.4">
      <c r="A75" s="3" t="s">
        <v>21</v>
      </c>
      <c r="B75" s="6" t="s">
        <v>50</v>
      </c>
      <c r="C75" s="3" t="s">
        <v>501</v>
      </c>
      <c r="D75" s="3"/>
      <c r="E75" s="3">
        <v>0</v>
      </c>
      <c r="F75" s="15">
        <v>0</v>
      </c>
      <c r="G75" s="171">
        <v>0</v>
      </c>
      <c r="H75" s="173">
        <v>0</v>
      </c>
    </row>
    <row r="76" spans="1:8" x14ac:dyDescent="0.4">
      <c r="A76" s="3" t="s">
        <v>21</v>
      </c>
      <c r="B76" s="6" t="s">
        <v>51</v>
      </c>
      <c r="C76" s="3" t="s">
        <v>501</v>
      </c>
      <c r="D76" s="3"/>
      <c r="E76" s="3">
        <v>0</v>
      </c>
      <c r="F76" s="15">
        <v>0</v>
      </c>
      <c r="G76" s="171">
        <v>0</v>
      </c>
      <c r="H76" s="173">
        <v>0</v>
      </c>
    </row>
    <row r="77" spans="1:8" ht="15" thickBot="1" x14ac:dyDescent="0.45">
      <c r="A77" s="153" t="s">
        <v>21</v>
      </c>
      <c r="B77" s="6" t="s">
        <v>52</v>
      </c>
      <c r="C77" s="3" t="s">
        <v>501</v>
      </c>
      <c r="D77" s="3"/>
      <c r="E77" s="3">
        <v>0</v>
      </c>
      <c r="F77" s="15">
        <v>0</v>
      </c>
      <c r="G77" s="171">
        <v>0</v>
      </c>
      <c r="H77" s="173">
        <v>0</v>
      </c>
    </row>
    <row r="78" spans="1:8" x14ac:dyDescent="0.4">
      <c r="A78" s="3" t="s">
        <v>29</v>
      </c>
      <c r="B78" s="5" t="s">
        <v>34</v>
      </c>
      <c r="C78" s="4"/>
      <c r="D78" s="4" t="s">
        <v>35</v>
      </c>
      <c r="E78" s="4">
        <v>103</v>
      </c>
      <c r="F78" s="16">
        <v>16644</v>
      </c>
      <c r="G78" s="172"/>
      <c r="H78" s="172"/>
    </row>
    <row r="79" spans="1:8" x14ac:dyDescent="0.4">
      <c r="A79" s="3" t="s">
        <v>29</v>
      </c>
      <c r="B79" s="6"/>
      <c r="C79" s="3"/>
      <c r="D79" s="3" t="s">
        <v>36</v>
      </c>
      <c r="E79" s="3">
        <v>20</v>
      </c>
      <c r="F79" s="15">
        <v>3953</v>
      </c>
      <c r="G79" s="171"/>
      <c r="H79" s="171"/>
    </row>
    <row r="80" spans="1:8" x14ac:dyDescent="0.4">
      <c r="A80" s="3" t="s">
        <v>29</v>
      </c>
      <c r="B80" s="6"/>
      <c r="C80" s="3"/>
      <c r="D80" s="3" t="s">
        <v>37</v>
      </c>
      <c r="E80" s="3">
        <v>0</v>
      </c>
      <c r="F80" s="15">
        <v>0</v>
      </c>
      <c r="G80" s="171"/>
      <c r="H80" s="171"/>
    </row>
    <row r="81" spans="1:8" x14ac:dyDescent="0.4">
      <c r="A81" s="3" t="s">
        <v>29</v>
      </c>
      <c r="B81" s="6" t="s">
        <v>38</v>
      </c>
      <c r="C81" s="3"/>
      <c r="D81" s="3" t="s">
        <v>39</v>
      </c>
      <c r="E81" s="3">
        <v>1</v>
      </c>
      <c r="F81" s="15">
        <v>60</v>
      </c>
      <c r="G81" s="171"/>
      <c r="H81" s="171"/>
    </row>
    <row r="82" spans="1:8" x14ac:dyDescent="0.4">
      <c r="A82" s="3" t="s">
        <v>29</v>
      </c>
      <c r="B82" s="6" t="s">
        <v>40</v>
      </c>
      <c r="C82" s="3" t="s">
        <v>89</v>
      </c>
      <c r="D82" s="3"/>
      <c r="E82" s="3">
        <v>3</v>
      </c>
      <c r="F82" s="15">
        <v>361</v>
      </c>
      <c r="G82" s="171">
        <v>0</v>
      </c>
      <c r="H82" s="173">
        <v>0</v>
      </c>
    </row>
    <row r="83" spans="1:8" x14ac:dyDescent="0.4">
      <c r="A83" s="3" t="s">
        <v>29</v>
      </c>
      <c r="B83" s="6" t="s">
        <v>14</v>
      </c>
      <c r="C83" s="3" t="s">
        <v>89</v>
      </c>
      <c r="D83" s="3"/>
      <c r="E83" s="3">
        <v>550</v>
      </c>
      <c r="F83" s="15">
        <v>72386</v>
      </c>
      <c r="G83" s="171">
        <v>1858</v>
      </c>
      <c r="H83" s="173">
        <v>219743</v>
      </c>
    </row>
    <row r="84" spans="1:8" x14ac:dyDescent="0.4">
      <c r="A84" s="3" t="s">
        <v>29</v>
      </c>
      <c r="B84" s="6" t="s">
        <v>17</v>
      </c>
      <c r="C84" s="3" t="s">
        <v>89</v>
      </c>
      <c r="D84" s="3"/>
      <c r="E84" s="3">
        <v>12</v>
      </c>
      <c r="F84" s="15">
        <v>603</v>
      </c>
      <c r="G84" s="171">
        <v>20</v>
      </c>
      <c r="H84" s="173">
        <v>2128</v>
      </c>
    </row>
    <row r="85" spans="1:8" x14ac:dyDescent="0.4">
      <c r="A85" s="3" t="s">
        <v>29</v>
      </c>
      <c r="B85" s="6" t="s">
        <v>10</v>
      </c>
      <c r="C85" s="3" t="s">
        <v>89</v>
      </c>
      <c r="D85" s="3"/>
      <c r="E85" s="3">
        <v>0</v>
      </c>
      <c r="F85" s="15">
        <v>0</v>
      </c>
      <c r="G85" s="171">
        <v>12</v>
      </c>
      <c r="H85" s="173">
        <v>1879</v>
      </c>
    </row>
    <row r="86" spans="1:8" x14ac:dyDescent="0.4">
      <c r="A86" s="3" t="s">
        <v>29</v>
      </c>
      <c r="B86" s="6" t="s">
        <v>11</v>
      </c>
      <c r="C86" s="3" t="s">
        <v>89</v>
      </c>
      <c r="D86" s="3"/>
      <c r="E86" s="3">
        <v>63</v>
      </c>
      <c r="F86" s="15">
        <v>3744</v>
      </c>
      <c r="G86" s="171">
        <v>624</v>
      </c>
      <c r="H86" s="173">
        <v>69120</v>
      </c>
    </row>
    <row r="87" spans="1:8" x14ac:dyDescent="0.4">
      <c r="A87" s="3" t="s">
        <v>29</v>
      </c>
      <c r="B87" s="6" t="s">
        <v>7</v>
      </c>
      <c r="C87" s="3" t="s">
        <v>89</v>
      </c>
      <c r="D87" s="3"/>
      <c r="E87" s="3">
        <v>18</v>
      </c>
      <c r="F87" s="15">
        <v>2454</v>
      </c>
      <c r="G87" s="171">
        <v>429</v>
      </c>
      <c r="H87" s="173">
        <v>37370</v>
      </c>
    </row>
    <row r="88" spans="1:8" x14ac:dyDescent="0.4">
      <c r="A88" s="3" t="s">
        <v>29</v>
      </c>
      <c r="B88" s="6" t="s">
        <v>16</v>
      </c>
      <c r="C88" s="3" t="s">
        <v>89</v>
      </c>
      <c r="D88" s="3"/>
      <c r="E88" s="3">
        <v>9</v>
      </c>
      <c r="F88" s="15">
        <v>1407</v>
      </c>
      <c r="G88" s="171">
        <v>171</v>
      </c>
      <c r="H88" s="173">
        <v>21402</v>
      </c>
    </row>
    <row r="89" spans="1:8" x14ac:dyDescent="0.4">
      <c r="A89" s="3" t="s">
        <v>29</v>
      </c>
      <c r="B89" s="6" t="s">
        <v>13</v>
      </c>
      <c r="C89" s="3" t="s">
        <v>89</v>
      </c>
      <c r="D89" s="3"/>
      <c r="E89" s="3">
        <v>292</v>
      </c>
      <c r="F89" s="15">
        <v>30696</v>
      </c>
      <c r="G89" s="171">
        <v>1048</v>
      </c>
      <c r="H89" s="173">
        <v>121809</v>
      </c>
    </row>
    <row r="90" spans="1:8" x14ac:dyDescent="0.4">
      <c r="A90" s="3" t="s">
        <v>29</v>
      </c>
      <c r="B90" s="6" t="s">
        <v>15</v>
      </c>
      <c r="C90" s="3" t="s">
        <v>89</v>
      </c>
      <c r="D90" s="3"/>
      <c r="E90" s="3">
        <v>20</v>
      </c>
      <c r="F90" s="15">
        <v>1183</v>
      </c>
      <c r="G90" s="171">
        <v>398</v>
      </c>
      <c r="H90" s="173">
        <v>32157</v>
      </c>
    </row>
    <row r="91" spans="1:8" x14ac:dyDescent="0.4">
      <c r="A91" s="3" t="s">
        <v>29</v>
      </c>
      <c r="B91" s="6" t="s">
        <v>40</v>
      </c>
      <c r="C91" s="3" t="s">
        <v>502</v>
      </c>
      <c r="D91" s="3"/>
      <c r="E91" s="3">
        <v>1</v>
      </c>
      <c r="F91" s="15">
        <v>130</v>
      </c>
      <c r="G91" s="171">
        <v>0</v>
      </c>
      <c r="H91" s="173">
        <v>0</v>
      </c>
    </row>
    <row r="92" spans="1:8" x14ac:dyDescent="0.4">
      <c r="A92" s="3" t="s">
        <v>29</v>
      </c>
      <c r="B92" s="6" t="s">
        <v>14</v>
      </c>
      <c r="C92" s="3" t="s">
        <v>502</v>
      </c>
      <c r="D92" s="3"/>
      <c r="E92" s="3">
        <v>1115</v>
      </c>
      <c r="F92" s="15">
        <v>208580</v>
      </c>
      <c r="G92" s="171">
        <v>62</v>
      </c>
      <c r="H92" s="173">
        <v>7358</v>
      </c>
    </row>
    <row r="93" spans="1:8" x14ac:dyDescent="0.4">
      <c r="A93" s="3" t="s">
        <v>29</v>
      </c>
      <c r="B93" s="6" t="s">
        <v>17</v>
      </c>
      <c r="C93" s="3" t="s">
        <v>502</v>
      </c>
      <c r="D93" s="3"/>
      <c r="E93" s="3">
        <v>133</v>
      </c>
      <c r="F93" s="15">
        <v>27808</v>
      </c>
      <c r="G93" s="171">
        <v>0</v>
      </c>
      <c r="H93" s="173">
        <v>0</v>
      </c>
    </row>
    <row r="94" spans="1:8" x14ac:dyDescent="0.4">
      <c r="A94" s="3" t="s">
        <v>29</v>
      </c>
      <c r="B94" s="6" t="s">
        <v>10</v>
      </c>
      <c r="C94" s="3" t="s">
        <v>502</v>
      </c>
      <c r="D94" s="3"/>
      <c r="E94" s="3">
        <v>15</v>
      </c>
      <c r="F94" s="15">
        <v>2831</v>
      </c>
      <c r="G94" s="171">
        <v>0</v>
      </c>
      <c r="H94" s="173">
        <v>0</v>
      </c>
    </row>
    <row r="95" spans="1:8" x14ac:dyDescent="0.4">
      <c r="A95" s="3" t="s">
        <v>29</v>
      </c>
      <c r="B95" s="6" t="s">
        <v>11</v>
      </c>
      <c r="C95" s="3" t="s">
        <v>502</v>
      </c>
      <c r="D95" s="3"/>
      <c r="E95" s="3">
        <v>600</v>
      </c>
      <c r="F95" s="15">
        <v>107358</v>
      </c>
      <c r="G95" s="171">
        <v>31</v>
      </c>
      <c r="H95" s="173">
        <v>3533</v>
      </c>
    </row>
    <row r="96" spans="1:8" x14ac:dyDescent="0.4">
      <c r="A96" s="3" t="s">
        <v>29</v>
      </c>
      <c r="B96" s="6" t="s">
        <v>7</v>
      </c>
      <c r="C96" s="3" t="s">
        <v>502</v>
      </c>
      <c r="D96" s="3"/>
      <c r="E96" s="3">
        <v>237</v>
      </c>
      <c r="F96" s="15">
        <v>38512</v>
      </c>
      <c r="G96" s="171">
        <v>5</v>
      </c>
      <c r="H96" s="173">
        <v>816</v>
      </c>
    </row>
    <row r="97" spans="1:8" x14ac:dyDescent="0.4">
      <c r="A97" s="3" t="s">
        <v>29</v>
      </c>
      <c r="B97" s="6" t="s">
        <v>16</v>
      </c>
      <c r="C97" s="3" t="s">
        <v>502</v>
      </c>
      <c r="D97" s="3"/>
      <c r="E97" s="3">
        <v>87</v>
      </c>
      <c r="F97" s="15">
        <v>11537</v>
      </c>
      <c r="G97" s="171">
        <v>0</v>
      </c>
      <c r="H97" s="173">
        <v>0</v>
      </c>
    </row>
    <row r="98" spans="1:8" x14ac:dyDescent="0.4">
      <c r="A98" s="3" t="s">
        <v>29</v>
      </c>
      <c r="B98" s="6" t="s">
        <v>13</v>
      </c>
      <c r="C98" s="3" t="s">
        <v>502</v>
      </c>
      <c r="D98" s="3"/>
      <c r="E98" s="3">
        <v>970</v>
      </c>
      <c r="F98" s="15">
        <v>157543</v>
      </c>
      <c r="G98" s="171">
        <v>19</v>
      </c>
      <c r="H98" s="173">
        <v>2198</v>
      </c>
    </row>
    <row r="99" spans="1:8" x14ac:dyDescent="0.4">
      <c r="A99" s="3" t="s">
        <v>29</v>
      </c>
      <c r="B99" s="6" t="s">
        <v>15</v>
      </c>
      <c r="C99" s="3" t="s">
        <v>502</v>
      </c>
      <c r="D99" s="3"/>
      <c r="E99" s="3">
        <v>0</v>
      </c>
      <c r="F99" s="15">
        <v>0</v>
      </c>
      <c r="G99" s="171">
        <v>0</v>
      </c>
      <c r="H99" s="173">
        <v>0</v>
      </c>
    </row>
    <row r="100" spans="1:8" x14ac:dyDescent="0.4">
      <c r="A100" s="3" t="s">
        <v>29</v>
      </c>
      <c r="B100" s="6" t="s">
        <v>41</v>
      </c>
      <c r="C100" s="3" t="s">
        <v>502</v>
      </c>
      <c r="D100" s="3"/>
      <c r="E100" s="3">
        <v>393</v>
      </c>
      <c r="F100" s="15">
        <v>85391</v>
      </c>
      <c r="G100" s="171">
        <v>0</v>
      </c>
      <c r="H100" s="173">
        <v>0</v>
      </c>
    </row>
    <row r="101" spans="1:8" x14ac:dyDescent="0.4">
      <c r="A101" s="3" t="s">
        <v>29</v>
      </c>
      <c r="B101" s="6" t="s">
        <v>42</v>
      </c>
      <c r="C101" s="3" t="s">
        <v>502</v>
      </c>
      <c r="D101" s="3"/>
      <c r="E101" s="3">
        <v>266</v>
      </c>
      <c r="F101" s="15">
        <v>54721</v>
      </c>
      <c r="G101" s="171">
        <v>0</v>
      </c>
      <c r="H101" s="173">
        <v>0</v>
      </c>
    </row>
    <row r="102" spans="1:8" x14ac:dyDescent="0.4">
      <c r="A102" s="3" t="s">
        <v>29</v>
      </c>
      <c r="B102" s="6" t="s">
        <v>43</v>
      </c>
      <c r="C102" s="3" t="s">
        <v>502</v>
      </c>
      <c r="D102" s="3"/>
      <c r="E102" s="3">
        <v>0</v>
      </c>
      <c r="F102" s="15">
        <v>0</v>
      </c>
      <c r="G102" s="171">
        <v>0</v>
      </c>
      <c r="H102" s="173">
        <v>0</v>
      </c>
    </row>
    <row r="103" spans="1:8" x14ac:dyDescent="0.4">
      <c r="A103" s="3" t="s">
        <v>29</v>
      </c>
      <c r="B103" s="6" t="s">
        <v>44</v>
      </c>
      <c r="C103" s="3" t="s">
        <v>502</v>
      </c>
      <c r="D103" s="3"/>
      <c r="E103" s="3">
        <v>0</v>
      </c>
      <c r="F103" s="15">
        <v>0</v>
      </c>
      <c r="G103" s="171">
        <v>0</v>
      </c>
      <c r="H103" s="173">
        <v>0</v>
      </c>
    </row>
    <row r="104" spans="1:8" x14ac:dyDescent="0.4">
      <c r="A104" s="3" t="s">
        <v>29</v>
      </c>
      <c r="B104" s="6" t="s">
        <v>45</v>
      </c>
      <c r="C104" s="3" t="s">
        <v>502</v>
      </c>
      <c r="D104" s="3"/>
      <c r="E104" s="3">
        <v>1</v>
      </c>
      <c r="F104" s="15">
        <v>56</v>
      </c>
      <c r="G104" s="171">
        <v>0</v>
      </c>
      <c r="H104" s="173">
        <v>0</v>
      </c>
    </row>
    <row r="105" spans="1:8" x14ac:dyDescent="0.4">
      <c r="A105" s="3" t="s">
        <v>29</v>
      </c>
      <c r="B105" s="6" t="s">
        <v>46</v>
      </c>
      <c r="C105" s="3" t="s">
        <v>502</v>
      </c>
      <c r="D105" s="3"/>
      <c r="E105" s="3">
        <v>1</v>
      </c>
      <c r="F105" s="15">
        <v>288</v>
      </c>
      <c r="G105" s="171">
        <v>0</v>
      </c>
      <c r="H105" s="173">
        <v>0</v>
      </c>
    </row>
    <row r="106" spans="1:8" x14ac:dyDescent="0.4">
      <c r="A106" s="3" t="s">
        <v>29</v>
      </c>
      <c r="B106" s="6" t="s">
        <v>47</v>
      </c>
      <c r="C106" s="3" t="s">
        <v>502</v>
      </c>
      <c r="D106" s="3"/>
      <c r="E106" s="3">
        <v>0</v>
      </c>
      <c r="F106" s="15">
        <v>0</v>
      </c>
      <c r="G106" s="171">
        <v>0</v>
      </c>
      <c r="H106" s="173">
        <v>0</v>
      </c>
    </row>
    <row r="107" spans="1:8" x14ac:dyDescent="0.4">
      <c r="A107" s="3" t="s">
        <v>29</v>
      </c>
      <c r="B107" s="6" t="s">
        <v>48</v>
      </c>
      <c r="C107" s="3" t="s">
        <v>502</v>
      </c>
      <c r="D107" s="3"/>
      <c r="E107" s="3">
        <v>0</v>
      </c>
      <c r="F107" s="15">
        <v>0</v>
      </c>
      <c r="G107" s="171">
        <v>0</v>
      </c>
      <c r="H107" s="173">
        <v>0</v>
      </c>
    </row>
    <row r="108" spans="1:8" x14ac:dyDescent="0.4">
      <c r="A108" s="3" t="s">
        <v>29</v>
      </c>
      <c r="B108" s="6" t="s">
        <v>49</v>
      </c>
      <c r="C108" s="3" t="s">
        <v>502</v>
      </c>
      <c r="D108" s="3"/>
      <c r="E108" s="3">
        <v>115</v>
      </c>
      <c r="F108" s="15">
        <v>20613</v>
      </c>
      <c r="G108" s="171">
        <v>0</v>
      </c>
      <c r="H108" s="173">
        <v>0</v>
      </c>
    </row>
    <row r="109" spans="1:8" x14ac:dyDescent="0.4">
      <c r="A109" s="3" t="s">
        <v>29</v>
      </c>
      <c r="B109" s="6" t="s">
        <v>50</v>
      </c>
      <c r="C109" s="3" t="s">
        <v>502</v>
      </c>
      <c r="D109" s="3"/>
      <c r="E109" s="3">
        <v>24</v>
      </c>
      <c r="F109" s="15">
        <v>4834</v>
      </c>
      <c r="G109" s="171">
        <v>0</v>
      </c>
      <c r="H109" s="173">
        <v>0</v>
      </c>
    </row>
    <row r="110" spans="1:8" x14ac:dyDescent="0.4">
      <c r="A110" s="3" t="s">
        <v>29</v>
      </c>
      <c r="B110" s="6" t="s">
        <v>51</v>
      </c>
      <c r="C110" s="3" t="s">
        <v>502</v>
      </c>
      <c r="D110" s="3"/>
      <c r="E110" s="3">
        <v>17</v>
      </c>
      <c r="F110" s="15">
        <v>4988</v>
      </c>
      <c r="G110" s="171">
        <v>0</v>
      </c>
      <c r="H110" s="173">
        <v>0</v>
      </c>
    </row>
    <row r="111" spans="1:8" x14ac:dyDescent="0.4">
      <c r="A111" s="3" t="s">
        <v>29</v>
      </c>
      <c r="B111" s="6" t="s">
        <v>52</v>
      </c>
      <c r="C111" s="3" t="s">
        <v>502</v>
      </c>
      <c r="D111" s="3"/>
      <c r="E111" s="3">
        <v>0</v>
      </c>
      <c r="F111" s="15">
        <v>0</v>
      </c>
      <c r="G111" s="171">
        <v>0</v>
      </c>
      <c r="H111" s="173">
        <v>0</v>
      </c>
    </row>
    <row r="112" spans="1:8" x14ac:dyDescent="0.4">
      <c r="A112" s="3" t="s">
        <v>29</v>
      </c>
      <c r="B112" s="6" t="s">
        <v>40</v>
      </c>
      <c r="C112" s="3" t="s">
        <v>503</v>
      </c>
      <c r="D112" s="3"/>
      <c r="E112" s="3">
        <v>199</v>
      </c>
      <c r="F112" s="15">
        <v>45196</v>
      </c>
      <c r="G112" s="171">
        <v>0</v>
      </c>
      <c r="H112" s="173">
        <v>0</v>
      </c>
    </row>
    <row r="113" spans="1:8" x14ac:dyDescent="0.4">
      <c r="A113" s="3" t="s">
        <v>29</v>
      </c>
      <c r="B113" s="6" t="s">
        <v>14</v>
      </c>
      <c r="C113" s="3" t="s">
        <v>503</v>
      </c>
      <c r="D113" s="3"/>
      <c r="E113" s="3">
        <v>1061</v>
      </c>
      <c r="F113" s="15">
        <v>336125</v>
      </c>
      <c r="G113" s="171">
        <v>0</v>
      </c>
      <c r="H113" s="173">
        <v>0</v>
      </c>
    </row>
    <row r="114" spans="1:8" x14ac:dyDescent="0.4">
      <c r="A114" s="3" t="s">
        <v>29</v>
      </c>
      <c r="B114" s="6" t="s">
        <v>17</v>
      </c>
      <c r="C114" s="3" t="s">
        <v>503</v>
      </c>
      <c r="D114" s="3"/>
      <c r="E114" s="3">
        <v>390</v>
      </c>
      <c r="F114" s="15">
        <v>81032</v>
      </c>
      <c r="G114" s="171">
        <v>0</v>
      </c>
      <c r="H114" s="173">
        <v>0</v>
      </c>
    </row>
    <row r="115" spans="1:8" x14ac:dyDescent="0.4">
      <c r="A115" s="3" t="s">
        <v>29</v>
      </c>
      <c r="B115" s="6" t="s">
        <v>10</v>
      </c>
      <c r="C115" s="3" t="s">
        <v>503</v>
      </c>
      <c r="D115" s="3"/>
      <c r="E115" s="3">
        <v>104</v>
      </c>
      <c r="F115" s="15">
        <v>21973</v>
      </c>
      <c r="G115" s="171">
        <v>0</v>
      </c>
      <c r="H115" s="173">
        <v>0</v>
      </c>
    </row>
    <row r="116" spans="1:8" x14ac:dyDescent="0.4">
      <c r="A116" s="3" t="s">
        <v>29</v>
      </c>
      <c r="B116" s="6" t="s">
        <v>11</v>
      </c>
      <c r="C116" s="3" t="s">
        <v>503</v>
      </c>
      <c r="D116" s="3"/>
      <c r="E116" s="3">
        <v>1577</v>
      </c>
      <c r="F116" s="15">
        <v>319174</v>
      </c>
      <c r="G116" s="171">
        <v>0</v>
      </c>
      <c r="H116" s="173">
        <v>0</v>
      </c>
    </row>
    <row r="117" spans="1:8" x14ac:dyDescent="0.4">
      <c r="A117" s="3" t="s">
        <v>29</v>
      </c>
      <c r="B117" s="6" t="s">
        <v>7</v>
      </c>
      <c r="C117" s="3" t="s">
        <v>503</v>
      </c>
      <c r="D117" s="3"/>
      <c r="E117" s="3">
        <v>877</v>
      </c>
      <c r="F117" s="15">
        <v>192539</v>
      </c>
      <c r="G117" s="171">
        <v>0</v>
      </c>
      <c r="H117" s="173">
        <v>0</v>
      </c>
    </row>
    <row r="118" spans="1:8" x14ac:dyDescent="0.4">
      <c r="A118" s="3" t="s">
        <v>29</v>
      </c>
      <c r="B118" s="6" t="s">
        <v>16</v>
      </c>
      <c r="C118" s="3" t="s">
        <v>503</v>
      </c>
      <c r="D118" s="3"/>
      <c r="E118" s="3">
        <v>166</v>
      </c>
      <c r="F118" s="15">
        <v>48366</v>
      </c>
      <c r="G118" s="171">
        <v>0</v>
      </c>
      <c r="H118" s="173">
        <v>0</v>
      </c>
    </row>
    <row r="119" spans="1:8" x14ac:dyDescent="0.4">
      <c r="A119" s="3" t="s">
        <v>29</v>
      </c>
      <c r="B119" s="6" t="s">
        <v>13</v>
      </c>
      <c r="C119" s="3" t="s">
        <v>503</v>
      </c>
      <c r="D119" s="3"/>
      <c r="E119" s="3">
        <v>2263</v>
      </c>
      <c r="F119" s="15">
        <v>586212</v>
      </c>
      <c r="G119" s="171">
        <v>0</v>
      </c>
      <c r="H119" s="173">
        <v>0</v>
      </c>
    </row>
    <row r="120" spans="1:8" x14ac:dyDescent="0.4">
      <c r="A120" s="3" t="s">
        <v>29</v>
      </c>
      <c r="B120" s="6" t="s">
        <v>15</v>
      </c>
      <c r="C120" s="3" t="s">
        <v>503</v>
      </c>
      <c r="D120" s="3"/>
      <c r="E120" s="3">
        <v>0</v>
      </c>
      <c r="F120" s="15">
        <v>0</v>
      </c>
      <c r="G120" s="171">
        <v>0</v>
      </c>
      <c r="H120" s="173">
        <v>0</v>
      </c>
    </row>
    <row r="121" spans="1:8" x14ac:dyDescent="0.4">
      <c r="A121" s="3" t="s">
        <v>29</v>
      </c>
      <c r="B121" s="6" t="s">
        <v>41</v>
      </c>
      <c r="C121" s="3" t="s">
        <v>503</v>
      </c>
      <c r="D121" s="3"/>
      <c r="E121" s="3">
        <v>670</v>
      </c>
      <c r="F121" s="15">
        <v>178311</v>
      </c>
      <c r="G121" s="171">
        <v>0</v>
      </c>
      <c r="H121" s="173">
        <v>0</v>
      </c>
    </row>
    <row r="122" spans="1:8" x14ac:dyDescent="0.4">
      <c r="A122" s="3" t="s">
        <v>29</v>
      </c>
      <c r="B122" s="6" t="s">
        <v>42</v>
      </c>
      <c r="C122" s="3" t="s">
        <v>503</v>
      </c>
      <c r="D122" s="3"/>
      <c r="E122" s="3">
        <v>484</v>
      </c>
      <c r="F122" s="15">
        <v>144825</v>
      </c>
      <c r="G122" s="171">
        <v>0</v>
      </c>
      <c r="H122" s="173">
        <v>0</v>
      </c>
    </row>
    <row r="123" spans="1:8" x14ac:dyDescent="0.4">
      <c r="A123" s="3" t="s">
        <v>29</v>
      </c>
      <c r="B123" s="6" t="s">
        <v>43</v>
      </c>
      <c r="C123" s="3" t="s">
        <v>503</v>
      </c>
      <c r="D123" s="3"/>
      <c r="E123" s="3">
        <v>0</v>
      </c>
      <c r="F123" s="15">
        <v>0</v>
      </c>
      <c r="G123" s="171">
        <v>0</v>
      </c>
      <c r="H123" s="173">
        <v>0</v>
      </c>
    </row>
    <row r="124" spans="1:8" x14ac:dyDescent="0.4">
      <c r="A124" s="3" t="s">
        <v>29</v>
      </c>
      <c r="B124" s="6" t="s">
        <v>44</v>
      </c>
      <c r="C124" s="3" t="s">
        <v>503</v>
      </c>
      <c r="D124" s="3"/>
      <c r="E124" s="3">
        <v>39</v>
      </c>
      <c r="F124" s="15">
        <v>16108</v>
      </c>
      <c r="G124" s="171">
        <v>0</v>
      </c>
      <c r="H124" s="173">
        <v>0</v>
      </c>
    </row>
    <row r="125" spans="1:8" x14ac:dyDescent="0.4">
      <c r="A125" s="3" t="s">
        <v>29</v>
      </c>
      <c r="B125" s="6" t="s">
        <v>45</v>
      </c>
      <c r="C125" s="3" t="s">
        <v>503</v>
      </c>
      <c r="D125" s="3"/>
      <c r="E125" s="3">
        <v>47</v>
      </c>
      <c r="F125" s="15">
        <v>12390</v>
      </c>
      <c r="G125" s="171">
        <v>0</v>
      </c>
      <c r="H125" s="173">
        <v>0</v>
      </c>
    </row>
    <row r="126" spans="1:8" x14ac:dyDescent="0.4">
      <c r="A126" s="3" t="s">
        <v>29</v>
      </c>
      <c r="B126" s="6" t="s">
        <v>46</v>
      </c>
      <c r="C126" s="3" t="s">
        <v>503</v>
      </c>
      <c r="D126" s="3"/>
      <c r="E126" s="3">
        <v>169</v>
      </c>
      <c r="F126" s="15">
        <v>54964</v>
      </c>
      <c r="G126" s="171">
        <v>0</v>
      </c>
      <c r="H126" s="173">
        <v>0</v>
      </c>
    </row>
    <row r="127" spans="1:8" x14ac:dyDescent="0.4">
      <c r="A127" s="3" t="s">
        <v>29</v>
      </c>
      <c r="B127" s="6" t="s">
        <v>47</v>
      </c>
      <c r="C127" s="3" t="s">
        <v>503</v>
      </c>
      <c r="D127" s="3"/>
      <c r="E127" s="3">
        <v>30</v>
      </c>
      <c r="F127" s="15">
        <v>9873</v>
      </c>
      <c r="G127" s="171">
        <v>0</v>
      </c>
      <c r="H127" s="173">
        <v>0</v>
      </c>
    </row>
    <row r="128" spans="1:8" x14ac:dyDescent="0.4">
      <c r="A128" s="3" t="s">
        <v>29</v>
      </c>
      <c r="B128" s="6" t="s">
        <v>48</v>
      </c>
      <c r="C128" s="3" t="s">
        <v>503</v>
      </c>
      <c r="D128" s="3"/>
      <c r="E128" s="3">
        <v>377</v>
      </c>
      <c r="F128" s="15">
        <v>121701</v>
      </c>
      <c r="G128" s="171">
        <v>0</v>
      </c>
      <c r="H128" s="173">
        <v>0</v>
      </c>
    </row>
    <row r="129" spans="1:8" x14ac:dyDescent="0.4">
      <c r="A129" s="3" t="s">
        <v>29</v>
      </c>
      <c r="B129" s="6" t="s">
        <v>49</v>
      </c>
      <c r="C129" s="3" t="s">
        <v>503</v>
      </c>
      <c r="D129" s="3"/>
      <c r="E129" s="3">
        <v>149</v>
      </c>
      <c r="F129" s="15">
        <v>43540</v>
      </c>
      <c r="G129" s="171">
        <v>0</v>
      </c>
      <c r="H129" s="173">
        <v>0</v>
      </c>
    </row>
    <row r="130" spans="1:8" x14ac:dyDescent="0.4">
      <c r="A130" s="3" t="s">
        <v>29</v>
      </c>
      <c r="B130" s="6" t="s">
        <v>50</v>
      </c>
      <c r="C130" s="3" t="s">
        <v>503</v>
      </c>
      <c r="D130" s="3"/>
      <c r="E130" s="3">
        <v>165</v>
      </c>
      <c r="F130" s="15">
        <v>44154</v>
      </c>
      <c r="G130" s="171">
        <v>0</v>
      </c>
      <c r="H130" s="173">
        <v>0</v>
      </c>
    </row>
    <row r="131" spans="1:8" x14ac:dyDescent="0.4">
      <c r="A131" s="3" t="s">
        <v>29</v>
      </c>
      <c r="B131" s="6" t="s">
        <v>51</v>
      </c>
      <c r="C131" s="3" t="s">
        <v>503</v>
      </c>
      <c r="D131" s="3"/>
      <c r="E131" s="3">
        <v>54</v>
      </c>
      <c r="F131" s="15">
        <v>13909</v>
      </c>
      <c r="G131" s="171">
        <v>0</v>
      </c>
      <c r="H131" s="173">
        <v>0</v>
      </c>
    </row>
    <row r="132" spans="1:8" x14ac:dyDescent="0.4">
      <c r="A132" s="3" t="s">
        <v>29</v>
      </c>
      <c r="B132" s="6" t="s">
        <v>52</v>
      </c>
      <c r="C132" s="3" t="s">
        <v>503</v>
      </c>
      <c r="D132" s="3"/>
      <c r="E132" s="3">
        <v>0</v>
      </c>
      <c r="F132" s="15">
        <v>0</v>
      </c>
      <c r="G132" s="171">
        <v>0</v>
      </c>
      <c r="H132" s="173">
        <v>0</v>
      </c>
    </row>
    <row r="133" spans="1:8" x14ac:dyDescent="0.4">
      <c r="A133" s="3" t="s">
        <v>29</v>
      </c>
      <c r="B133" s="6" t="s">
        <v>40</v>
      </c>
      <c r="C133" s="3" t="s">
        <v>501</v>
      </c>
      <c r="D133" s="3"/>
      <c r="E133" s="3">
        <v>1</v>
      </c>
      <c r="F133" s="15">
        <v>122</v>
      </c>
      <c r="G133" s="171">
        <v>0</v>
      </c>
      <c r="H133" s="173">
        <v>0</v>
      </c>
    </row>
    <row r="134" spans="1:8" x14ac:dyDescent="0.4">
      <c r="A134" s="3" t="s">
        <v>29</v>
      </c>
      <c r="B134" s="6" t="s">
        <v>14</v>
      </c>
      <c r="C134" s="3" t="s">
        <v>501</v>
      </c>
      <c r="D134" s="3"/>
      <c r="E134" s="3">
        <v>1508</v>
      </c>
      <c r="F134" s="15">
        <v>224480</v>
      </c>
      <c r="G134" s="171">
        <v>7</v>
      </c>
      <c r="H134" s="173">
        <v>807</v>
      </c>
    </row>
    <row r="135" spans="1:8" x14ac:dyDescent="0.4">
      <c r="A135" s="3" t="s">
        <v>29</v>
      </c>
      <c r="B135" s="6" t="s">
        <v>17</v>
      </c>
      <c r="C135" s="3" t="s">
        <v>501</v>
      </c>
      <c r="D135" s="3"/>
      <c r="E135" s="3">
        <v>41</v>
      </c>
      <c r="F135" s="15">
        <v>6087</v>
      </c>
      <c r="G135" s="171">
        <v>2</v>
      </c>
      <c r="H135" s="173">
        <v>299</v>
      </c>
    </row>
    <row r="136" spans="1:8" x14ac:dyDescent="0.4">
      <c r="A136" s="3" t="s">
        <v>29</v>
      </c>
      <c r="B136" s="6" t="s">
        <v>10</v>
      </c>
      <c r="C136" s="3" t="s">
        <v>501</v>
      </c>
      <c r="D136" s="3"/>
      <c r="E136" s="3">
        <v>0</v>
      </c>
      <c r="F136" s="15">
        <v>0</v>
      </c>
      <c r="G136" s="171">
        <v>0</v>
      </c>
      <c r="H136" s="173">
        <v>0</v>
      </c>
    </row>
    <row r="137" spans="1:8" x14ac:dyDescent="0.4">
      <c r="A137" s="3" t="s">
        <v>29</v>
      </c>
      <c r="B137" s="6" t="s">
        <v>11</v>
      </c>
      <c r="C137" s="3" t="s">
        <v>501</v>
      </c>
      <c r="D137" s="3"/>
      <c r="E137" s="3">
        <v>45</v>
      </c>
      <c r="F137" s="15">
        <v>4579</v>
      </c>
      <c r="G137" s="171">
        <v>10</v>
      </c>
      <c r="H137" s="173">
        <v>1130</v>
      </c>
    </row>
    <row r="138" spans="1:8" x14ac:dyDescent="0.4">
      <c r="A138" s="3" t="s">
        <v>29</v>
      </c>
      <c r="B138" s="6" t="s">
        <v>7</v>
      </c>
      <c r="C138" s="3" t="s">
        <v>501</v>
      </c>
      <c r="D138" s="3"/>
      <c r="E138" s="3">
        <v>3</v>
      </c>
      <c r="F138" s="15">
        <v>31</v>
      </c>
      <c r="G138" s="171">
        <v>12</v>
      </c>
      <c r="H138" s="173">
        <v>1858</v>
      </c>
    </row>
    <row r="139" spans="1:8" x14ac:dyDescent="0.4">
      <c r="A139" s="3" t="s">
        <v>29</v>
      </c>
      <c r="B139" s="6" t="s">
        <v>16</v>
      </c>
      <c r="C139" s="3" t="s">
        <v>501</v>
      </c>
      <c r="D139" s="3"/>
      <c r="E139" s="3">
        <v>0</v>
      </c>
      <c r="F139" s="15">
        <v>0</v>
      </c>
      <c r="G139" s="171">
        <v>0</v>
      </c>
      <c r="H139" s="173">
        <v>0</v>
      </c>
    </row>
    <row r="140" spans="1:8" x14ac:dyDescent="0.4">
      <c r="A140" s="3" t="s">
        <v>29</v>
      </c>
      <c r="B140" s="6" t="s">
        <v>13</v>
      </c>
      <c r="C140" s="3" t="s">
        <v>501</v>
      </c>
      <c r="D140" s="3"/>
      <c r="E140" s="3">
        <v>81</v>
      </c>
      <c r="F140" s="15">
        <v>8402</v>
      </c>
      <c r="G140" s="171">
        <v>1</v>
      </c>
      <c r="H140" s="173">
        <v>52</v>
      </c>
    </row>
    <row r="141" spans="1:8" x14ac:dyDescent="0.4">
      <c r="A141" s="3" t="s">
        <v>29</v>
      </c>
      <c r="B141" s="6" t="s">
        <v>15</v>
      </c>
      <c r="C141" s="3" t="s">
        <v>501</v>
      </c>
      <c r="D141" s="3"/>
      <c r="E141" s="3">
        <v>7</v>
      </c>
      <c r="F141" s="15">
        <v>498</v>
      </c>
      <c r="G141" s="171">
        <v>197</v>
      </c>
      <c r="H141" s="173">
        <v>15228</v>
      </c>
    </row>
    <row r="142" spans="1:8" x14ac:dyDescent="0.4">
      <c r="A142" s="3" t="s">
        <v>29</v>
      </c>
      <c r="B142" s="6" t="s">
        <v>41</v>
      </c>
      <c r="C142" s="3" t="s">
        <v>501</v>
      </c>
      <c r="D142" s="3"/>
      <c r="E142" s="3">
        <v>0</v>
      </c>
      <c r="F142" s="15">
        <v>0</v>
      </c>
      <c r="G142" s="171">
        <v>0</v>
      </c>
      <c r="H142" s="173">
        <v>0</v>
      </c>
    </row>
    <row r="143" spans="1:8" x14ac:dyDescent="0.4">
      <c r="A143" s="3" t="s">
        <v>29</v>
      </c>
      <c r="B143" s="6" t="s">
        <v>42</v>
      </c>
      <c r="C143" s="3" t="s">
        <v>501</v>
      </c>
      <c r="D143" s="3"/>
      <c r="E143" s="3">
        <v>0</v>
      </c>
      <c r="F143" s="15">
        <v>0</v>
      </c>
      <c r="G143" s="171">
        <v>0</v>
      </c>
      <c r="H143" s="173">
        <v>0</v>
      </c>
    </row>
    <row r="144" spans="1:8" x14ac:dyDescent="0.4">
      <c r="A144" s="3" t="s">
        <v>29</v>
      </c>
      <c r="B144" s="6" t="s">
        <v>43</v>
      </c>
      <c r="C144" s="3" t="s">
        <v>501</v>
      </c>
      <c r="D144" s="3"/>
      <c r="E144" s="3">
        <v>0</v>
      </c>
      <c r="F144" s="15">
        <v>0</v>
      </c>
      <c r="G144" s="171">
        <v>0</v>
      </c>
      <c r="H144" s="173">
        <v>0</v>
      </c>
    </row>
    <row r="145" spans="1:8" x14ac:dyDescent="0.4">
      <c r="A145" s="3" t="s">
        <v>29</v>
      </c>
      <c r="B145" s="6" t="s">
        <v>44</v>
      </c>
      <c r="C145" s="3" t="s">
        <v>501</v>
      </c>
      <c r="D145" s="3"/>
      <c r="E145" s="3">
        <v>0</v>
      </c>
      <c r="F145" s="15">
        <v>0</v>
      </c>
      <c r="G145" s="171">
        <v>0</v>
      </c>
      <c r="H145" s="173">
        <v>0</v>
      </c>
    </row>
    <row r="146" spans="1:8" x14ac:dyDescent="0.4">
      <c r="A146" s="3" t="s">
        <v>29</v>
      </c>
      <c r="B146" s="6" t="s">
        <v>45</v>
      </c>
      <c r="C146" s="3" t="s">
        <v>501</v>
      </c>
      <c r="D146" s="3"/>
      <c r="E146" s="3">
        <v>0</v>
      </c>
      <c r="F146" s="15">
        <v>0</v>
      </c>
      <c r="G146" s="171">
        <v>0</v>
      </c>
      <c r="H146" s="173">
        <v>0</v>
      </c>
    </row>
    <row r="147" spans="1:8" x14ac:dyDescent="0.4">
      <c r="A147" s="3" t="s">
        <v>29</v>
      </c>
      <c r="B147" s="6" t="s">
        <v>46</v>
      </c>
      <c r="C147" s="3" t="s">
        <v>501</v>
      </c>
      <c r="D147" s="3"/>
      <c r="E147" s="3">
        <v>1</v>
      </c>
      <c r="F147" s="15">
        <v>405</v>
      </c>
      <c r="G147" s="171">
        <v>0</v>
      </c>
      <c r="H147" s="173">
        <v>0</v>
      </c>
    </row>
    <row r="148" spans="1:8" x14ac:dyDescent="0.4">
      <c r="A148" s="3" t="s">
        <v>29</v>
      </c>
      <c r="B148" s="6" t="s">
        <v>47</v>
      </c>
      <c r="C148" s="3" t="s">
        <v>501</v>
      </c>
      <c r="D148" s="3"/>
      <c r="E148" s="3">
        <v>0</v>
      </c>
      <c r="F148" s="15">
        <v>0</v>
      </c>
      <c r="G148" s="171">
        <v>0</v>
      </c>
      <c r="H148" s="173">
        <v>0</v>
      </c>
    </row>
    <row r="149" spans="1:8" x14ac:dyDescent="0.4">
      <c r="A149" s="3" t="s">
        <v>29</v>
      </c>
      <c r="B149" s="6" t="s">
        <v>48</v>
      </c>
      <c r="C149" s="3" t="s">
        <v>501</v>
      </c>
      <c r="D149" s="3"/>
      <c r="E149" s="3">
        <v>3</v>
      </c>
      <c r="F149" s="15">
        <v>662</v>
      </c>
      <c r="G149" s="171">
        <v>0</v>
      </c>
      <c r="H149" s="173">
        <v>0</v>
      </c>
    </row>
    <row r="150" spans="1:8" x14ac:dyDescent="0.4">
      <c r="A150" s="3" t="s">
        <v>29</v>
      </c>
      <c r="B150" s="6" t="s">
        <v>49</v>
      </c>
      <c r="C150" s="3" t="s">
        <v>501</v>
      </c>
      <c r="D150" s="3"/>
      <c r="E150" s="3">
        <v>0</v>
      </c>
      <c r="F150" s="15">
        <v>0</v>
      </c>
      <c r="G150" s="171">
        <v>0</v>
      </c>
      <c r="H150" s="173">
        <v>0</v>
      </c>
    </row>
    <row r="151" spans="1:8" x14ac:dyDescent="0.4">
      <c r="A151" s="3" t="s">
        <v>29</v>
      </c>
      <c r="B151" s="6" t="s">
        <v>50</v>
      </c>
      <c r="C151" s="3" t="s">
        <v>501</v>
      </c>
      <c r="D151" s="3"/>
      <c r="E151" s="3">
        <v>0</v>
      </c>
      <c r="F151" s="15">
        <v>0</v>
      </c>
      <c r="G151" s="171">
        <v>0</v>
      </c>
      <c r="H151" s="173">
        <v>0</v>
      </c>
    </row>
    <row r="152" spans="1:8" x14ac:dyDescent="0.4">
      <c r="A152" s="3" t="s">
        <v>29</v>
      </c>
      <c r="B152" s="6" t="s">
        <v>51</v>
      </c>
      <c r="C152" s="3" t="s">
        <v>501</v>
      </c>
      <c r="D152" s="3"/>
      <c r="E152" s="3">
        <v>0</v>
      </c>
      <c r="F152" s="15">
        <v>0</v>
      </c>
      <c r="G152" s="171">
        <v>0</v>
      </c>
      <c r="H152" s="173">
        <v>0</v>
      </c>
    </row>
    <row r="153" spans="1:8" ht="15" thickBot="1" x14ac:dyDescent="0.45">
      <c r="A153" s="3" t="s">
        <v>29</v>
      </c>
      <c r="B153" s="6" t="s">
        <v>52</v>
      </c>
      <c r="C153" s="3" t="s">
        <v>501</v>
      </c>
      <c r="D153" s="3"/>
      <c r="E153" s="3">
        <v>0</v>
      </c>
      <c r="F153" s="15">
        <v>0</v>
      </c>
      <c r="G153" s="171">
        <v>0</v>
      </c>
      <c r="H153" s="173">
        <v>0</v>
      </c>
    </row>
    <row r="154" spans="1:8" x14ac:dyDescent="0.4">
      <c r="A154" s="4" t="s">
        <v>30</v>
      </c>
      <c r="B154" s="5" t="s">
        <v>34</v>
      </c>
      <c r="C154" s="4"/>
      <c r="D154" s="4" t="s">
        <v>35</v>
      </c>
      <c r="E154" s="4">
        <v>69</v>
      </c>
      <c r="F154" s="16">
        <v>10071</v>
      </c>
      <c r="G154" s="172"/>
      <c r="H154" s="172"/>
    </row>
    <row r="155" spans="1:8" x14ac:dyDescent="0.4">
      <c r="A155" s="8" t="s">
        <v>30</v>
      </c>
      <c r="B155" s="6"/>
      <c r="C155" s="3"/>
      <c r="D155" s="3" t="s">
        <v>36</v>
      </c>
      <c r="E155" s="3">
        <v>31</v>
      </c>
      <c r="F155" s="15">
        <v>6902</v>
      </c>
      <c r="G155" s="171"/>
      <c r="H155" s="171"/>
    </row>
    <row r="156" spans="1:8" x14ac:dyDescent="0.4">
      <c r="A156" s="8" t="s">
        <v>30</v>
      </c>
      <c r="B156" s="6"/>
      <c r="C156" s="3"/>
      <c r="D156" s="3" t="s">
        <v>37</v>
      </c>
      <c r="E156" s="3">
        <v>4</v>
      </c>
      <c r="F156" s="15">
        <v>134</v>
      </c>
      <c r="G156" s="171"/>
      <c r="H156" s="171"/>
    </row>
    <row r="157" spans="1:8" x14ac:dyDescent="0.4">
      <c r="A157" s="8" t="s">
        <v>30</v>
      </c>
      <c r="B157" s="6" t="s">
        <v>38</v>
      </c>
      <c r="C157" s="3"/>
      <c r="D157" s="3" t="s">
        <v>39</v>
      </c>
      <c r="E157" s="3">
        <v>3</v>
      </c>
      <c r="F157" s="15">
        <v>115</v>
      </c>
      <c r="G157" s="171"/>
      <c r="H157" s="171"/>
    </row>
    <row r="158" spans="1:8" x14ac:dyDescent="0.4">
      <c r="A158" s="3" t="s">
        <v>30</v>
      </c>
      <c r="B158" s="6" t="s">
        <v>40</v>
      </c>
      <c r="C158" s="3" t="s">
        <v>89</v>
      </c>
      <c r="D158" s="3"/>
      <c r="E158" s="3">
        <v>0</v>
      </c>
      <c r="F158" s="15">
        <v>0</v>
      </c>
      <c r="G158" s="171">
        <v>0</v>
      </c>
      <c r="H158" s="173">
        <v>0</v>
      </c>
    </row>
    <row r="159" spans="1:8" x14ac:dyDescent="0.4">
      <c r="A159" s="3" t="s">
        <v>30</v>
      </c>
      <c r="B159" s="6" t="s">
        <v>14</v>
      </c>
      <c r="C159" s="3" t="s">
        <v>89</v>
      </c>
      <c r="D159" s="3"/>
      <c r="E159" s="3">
        <v>363</v>
      </c>
      <c r="F159" s="15">
        <v>47925</v>
      </c>
      <c r="G159" s="171">
        <v>2076</v>
      </c>
      <c r="H159" s="173">
        <v>258076</v>
      </c>
    </row>
    <row r="160" spans="1:8" x14ac:dyDescent="0.4">
      <c r="A160" s="3" t="s">
        <v>30</v>
      </c>
      <c r="B160" s="6" t="s">
        <v>17</v>
      </c>
      <c r="C160" s="3" t="s">
        <v>89</v>
      </c>
      <c r="D160" s="3"/>
      <c r="E160" s="3">
        <v>12</v>
      </c>
      <c r="F160" s="15">
        <v>1363</v>
      </c>
      <c r="G160" s="171">
        <v>45</v>
      </c>
      <c r="H160" s="173">
        <v>4709</v>
      </c>
    </row>
    <row r="161" spans="1:8" x14ac:dyDescent="0.4">
      <c r="A161" s="3" t="s">
        <v>30</v>
      </c>
      <c r="B161" s="6" t="s">
        <v>10</v>
      </c>
      <c r="C161" s="3" t="s">
        <v>89</v>
      </c>
      <c r="D161" s="3"/>
      <c r="E161" s="3">
        <v>0</v>
      </c>
      <c r="F161" s="15">
        <v>0</v>
      </c>
      <c r="G161" s="171">
        <v>9</v>
      </c>
      <c r="H161" s="173">
        <v>1223</v>
      </c>
    </row>
    <row r="162" spans="1:8" x14ac:dyDescent="0.4">
      <c r="A162" s="3" t="s">
        <v>30</v>
      </c>
      <c r="B162" s="6" t="s">
        <v>11</v>
      </c>
      <c r="C162" s="3" t="s">
        <v>89</v>
      </c>
      <c r="D162" s="3"/>
      <c r="E162" s="3">
        <v>144</v>
      </c>
      <c r="F162" s="15">
        <v>10567</v>
      </c>
      <c r="G162" s="171">
        <v>598</v>
      </c>
      <c r="H162" s="173">
        <v>68065</v>
      </c>
    </row>
    <row r="163" spans="1:8" x14ac:dyDescent="0.4">
      <c r="A163" s="3" t="s">
        <v>30</v>
      </c>
      <c r="B163" s="6" t="s">
        <v>7</v>
      </c>
      <c r="C163" s="3" t="s">
        <v>89</v>
      </c>
      <c r="D163" s="3"/>
      <c r="E163" s="3">
        <v>23</v>
      </c>
      <c r="F163" s="15">
        <v>1621</v>
      </c>
      <c r="G163" s="171">
        <v>417</v>
      </c>
      <c r="H163" s="173">
        <v>39818</v>
      </c>
    </row>
    <row r="164" spans="1:8" x14ac:dyDescent="0.4">
      <c r="A164" s="3" t="s">
        <v>30</v>
      </c>
      <c r="B164" s="6" t="s">
        <v>16</v>
      </c>
      <c r="C164" s="3" t="s">
        <v>89</v>
      </c>
      <c r="D164" s="3"/>
      <c r="E164" s="3">
        <v>12</v>
      </c>
      <c r="F164" s="15">
        <v>1290</v>
      </c>
      <c r="G164" s="171">
        <v>91</v>
      </c>
      <c r="H164" s="173">
        <v>10568</v>
      </c>
    </row>
    <row r="165" spans="1:8" x14ac:dyDescent="0.4">
      <c r="A165" s="3" t="s">
        <v>30</v>
      </c>
      <c r="B165" s="6" t="s">
        <v>13</v>
      </c>
      <c r="C165" s="3" t="s">
        <v>89</v>
      </c>
      <c r="D165" s="3"/>
      <c r="E165" s="3">
        <v>354</v>
      </c>
      <c r="F165" s="15">
        <v>47909</v>
      </c>
      <c r="G165" s="171">
        <v>1129</v>
      </c>
      <c r="H165" s="173">
        <v>140156</v>
      </c>
    </row>
    <row r="166" spans="1:8" x14ac:dyDescent="0.4">
      <c r="A166" s="3" t="s">
        <v>30</v>
      </c>
      <c r="B166" s="6" t="s">
        <v>15</v>
      </c>
      <c r="C166" s="3" t="s">
        <v>89</v>
      </c>
      <c r="D166" s="3"/>
      <c r="E166" s="3">
        <v>15</v>
      </c>
      <c r="F166" s="15">
        <v>1111</v>
      </c>
      <c r="G166" s="171">
        <v>461</v>
      </c>
      <c r="H166" s="173">
        <v>42886</v>
      </c>
    </row>
    <row r="167" spans="1:8" x14ac:dyDescent="0.4">
      <c r="A167" s="3" t="s">
        <v>30</v>
      </c>
      <c r="B167" s="6" t="s">
        <v>40</v>
      </c>
      <c r="C167" s="3" t="s">
        <v>502</v>
      </c>
      <c r="D167" s="3"/>
      <c r="E167" s="3">
        <v>4</v>
      </c>
      <c r="F167" s="15">
        <v>1088</v>
      </c>
      <c r="G167" s="171">
        <v>0</v>
      </c>
      <c r="H167" s="173">
        <v>0</v>
      </c>
    </row>
    <row r="168" spans="1:8" x14ac:dyDescent="0.4">
      <c r="A168" s="3" t="s">
        <v>30</v>
      </c>
      <c r="B168" s="6" t="s">
        <v>14</v>
      </c>
      <c r="C168" s="3" t="s">
        <v>502</v>
      </c>
      <c r="D168" s="3"/>
      <c r="E168" s="3">
        <v>1076</v>
      </c>
      <c r="F168" s="15">
        <v>241200</v>
      </c>
      <c r="G168" s="171">
        <v>54</v>
      </c>
      <c r="H168" s="173">
        <v>7028</v>
      </c>
    </row>
    <row r="169" spans="1:8" x14ac:dyDescent="0.4">
      <c r="A169" s="3" t="s">
        <v>30</v>
      </c>
      <c r="B169" s="6" t="s">
        <v>17</v>
      </c>
      <c r="C169" s="3" t="s">
        <v>502</v>
      </c>
      <c r="D169" s="3"/>
      <c r="E169" s="3">
        <v>139</v>
      </c>
      <c r="F169" s="15">
        <v>26562</v>
      </c>
      <c r="G169" s="171">
        <v>3</v>
      </c>
      <c r="H169" s="173">
        <v>270</v>
      </c>
    </row>
    <row r="170" spans="1:8" x14ac:dyDescent="0.4">
      <c r="A170" s="3" t="s">
        <v>30</v>
      </c>
      <c r="B170" s="6" t="s">
        <v>10</v>
      </c>
      <c r="C170" s="3" t="s">
        <v>502</v>
      </c>
      <c r="D170" s="3"/>
      <c r="E170" s="3">
        <v>18</v>
      </c>
      <c r="F170" s="15">
        <v>4420</v>
      </c>
      <c r="G170" s="171">
        <v>0</v>
      </c>
      <c r="H170" s="173">
        <v>0</v>
      </c>
    </row>
    <row r="171" spans="1:8" x14ac:dyDescent="0.4">
      <c r="A171" s="3" t="s">
        <v>30</v>
      </c>
      <c r="B171" s="6" t="s">
        <v>11</v>
      </c>
      <c r="C171" s="3" t="s">
        <v>502</v>
      </c>
      <c r="D171" s="3"/>
      <c r="E171" s="3">
        <v>548</v>
      </c>
      <c r="F171" s="15">
        <v>105813</v>
      </c>
      <c r="G171" s="171">
        <v>33</v>
      </c>
      <c r="H171" s="173">
        <v>2686</v>
      </c>
    </row>
    <row r="172" spans="1:8" x14ac:dyDescent="0.4">
      <c r="A172" s="3" t="s">
        <v>30</v>
      </c>
      <c r="B172" s="6" t="s">
        <v>7</v>
      </c>
      <c r="C172" s="3" t="s">
        <v>502</v>
      </c>
      <c r="D172" s="3"/>
      <c r="E172" s="3">
        <v>268</v>
      </c>
      <c r="F172" s="15">
        <v>38602</v>
      </c>
      <c r="G172" s="171">
        <v>4</v>
      </c>
      <c r="H172" s="173">
        <v>468</v>
      </c>
    </row>
    <row r="173" spans="1:8" x14ac:dyDescent="0.4">
      <c r="A173" s="3" t="s">
        <v>30</v>
      </c>
      <c r="B173" s="6" t="s">
        <v>16</v>
      </c>
      <c r="C173" s="3" t="s">
        <v>502</v>
      </c>
      <c r="D173" s="3"/>
      <c r="E173" s="3">
        <v>53</v>
      </c>
      <c r="F173" s="15">
        <v>8229</v>
      </c>
      <c r="G173" s="171">
        <v>0</v>
      </c>
      <c r="H173" s="173">
        <v>0</v>
      </c>
    </row>
    <row r="174" spans="1:8" x14ac:dyDescent="0.4">
      <c r="A174" s="3" t="s">
        <v>30</v>
      </c>
      <c r="B174" s="6" t="s">
        <v>13</v>
      </c>
      <c r="C174" s="3" t="s">
        <v>502</v>
      </c>
      <c r="D174" s="3"/>
      <c r="E174" s="3">
        <v>932</v>
      </c>
      <c r="F174" s="15">
        <v>169726</v>
      </c>
      <c r="G174" s="171">
        <v>22</v>
      </c>
      <c r="H174" s="173">
        <v>2252</v>
      </c>
    </row>
    <row r="175" spans="1:8" x14ac:dyDescent="0.4">
      <c r="A175" s="3" t="s">
        <v>30</v>
      </c>
      <c r="B175" s="6" t="s">
        <v>15</v>
      </c>
      <c r="C175" s="3" t="s">
        <v>502</v>
      </c>
      <c r="D175" s="3"/>
      <c r="E175" s="3">
        <v>0</v>
      </c>
      <c r="F175" s="15">
        <v>0</v>
      </c>
      <c r="G175" s="171">
        <v>0</v>
      </c>
      <c r="H175" s="173">
        <v>0</v>
      </c>
    </row>
    <row r="176" spans="1:8" x14ac:dyDescent="0.4">
      <c r="A176" s="3" t="s">
        <v>30</v>
      </c>
      <c r="B176" s="6" t="s">
        <v>41</v>
      </c>
      <c r="C176" s="3" t="s">
        <v>502</v>
      </c>
      <c r="D176" s="3"/>
      <c r="E176" s="3">
        <v>317</v>
      </c>
      <c r="F176" s="15">
        <v>72556</v>
      </c>
      <c r="G176" s="171">
        <v>0</v>
      </c>
      <c r="H176" s="173">
        <v>0</v>
      </c>
    </row>
    <row r="177" spans="1:8" x14ac:dyDescent="0.4">
      <c r="A177" s="3" t="s">
        <v>30</v>
      </c>
      <c r="B177" s="6" t="s">
        <v>42</v>
      </c>
      <c r="C177" s="3" t="s">
        <v>502</v>
      </c>
      <c r="D177" s="3"/>
      <c r="E177" s="3">
        <v>213</v>
      </c>
      <c r="F177" s="15">
        <v>44365</v>
      </c>
      <c r="G177" s="171">
        <v>0</v>
      </c>
      <c r="H177" s="173">
        <v>0</v>
      </c>
    </row>
    <row r="178" spans="1:8" x14ac:dyDescent="0.4">
      <c r="A178" s="3" t="s">
        <v>30</v>
      </c>
      <c r="B178" s="6" t="s">
        <v>43</v>
      </c>
      <c r="C178" s="3" t="s">
        <v>502</v>
      </c>
      <c r="D178" s="3"/>
      <c r="E178" s="3">
        <v>0</v>
      </c>
      <c r="F178" s="15">
        <v>0</v>
      </c>
      <c r="G178" s="171">
        <v>0</v>
      </c>
      <c r="H178" s="173">
        <v>0</v>
      </c>
    </row>
    <row r="179" spans="1:8" x14ac:dyDescent="0.4">
      <c r="A179" s="3" t="s">
        <v>30</v>
      </c>
      <c r="B179" s="6" t="s">
        <v>44</v>
      </c>
      <c r="C179" s="3" t="s">
        <v>502</v>
      </c>
      <c r="D179" s="3"/>
      <c r="E179" s="3">
        <v>0</v>
      </c>
      <c r="F179" s="15">
        <v>0</v>
      </c>
      <c r="G179" s="171">
        <v>0</v>
      </c>
      <c r="H179" s="173">
        <v>0</v>
      </c>
    </row>
    <row r="180" spans="1:8" x14ac:dyDescent="0.4">
      <c r="A180" s="3" t="s">
        <v>30</v>
      </c>
      <c r="B180" s="6" t="s">
        <v>45</v>
      </c>
      <c r="C180" s="3" t="s">
        <v>502</v>
      </c>
      <c r="D180" s="3"/>
      <c r="E180" s="3">
        <v>3</v>
      </c>
      <c r="F180" s="15">
        <v>901</v>
      </c>
      <c r="G180" s="171">
        <v>0</v>
      </c>
      <c r="H180" s="173">
        <v>0</v>
      </c>
    </row>
    <row r="181" spans="1:8" x14ac:dyDescent="0.4">
      <c r="A181" s="3" t="s">
        <v>30</v>
      </c>
      <c r="B181" s="6" t="s">
        <v>46</v>
      </c>
      <c r="C181" s="3" t="s">
        <v>502</v>
      </c>
      <c r="D181" s="3"/>
      <c r="E181" s="3">
        <v>0</v>
      </c>
      <c r="F181" s="15">
        <v>0</v>
      </c>
      <c r="G181" s="171">
        <v>0</v>
      </c>
      <c r="H181" s="173">
        <v>0</v>
      </c>
    </row>
    <row r="182" spans="1:8" x14ac:dyDescent="0.4">
      <c r="A182" s="3" t="s">
        <v>30</v>
      </c>
      <c r="B182" s="6" t="s">
        <v>47</v>
      </c>
      <c r="C182" s="3" t="s">
        <v>502</v>
      </c>
      <c r="D182" s="3"/>
      <c r="E182" s="3">
        <v>0</v>
      </c>
      <c r="F182" s="15">
        <v>0</v>
      </c>
      <c r="G182" s="171">
        <v>0</v>
      </c>
      <c r="H182" s="173">
        <v>0</v>
      </c>
    </row>
    <row r="183" spans="1:8" x14ac:dyDescent="0.4">
      <c r="A183" s="3" t="s">
        <v>30</v>
      </c>
      <c r="B183" s="6" t="s">
        <v>48</v>
      </c>
      <c r="C183" s="3" t="s">
        <v>502</v>
      </c>
      <c r="D183" s="3"/>
      <c r="E183" s="3">
        <v>0</v>
      </c>
      <c r="F183" s="15">
        <v>0</v>
      </c>
      <c r="G183" s="171">
        <v>0</v>
      </c>
      <c r="H183" s="173">
        <v>0</v>
      </c>
    </row>
    <row r="184" spans="1:8" x14ac:dyDescent="0.4">
      <c r="A184" s="3" t="s">
        <v>30</v>
      </c>
      <c r="B184" s="6" t="s">
        <v>49</v>
      </c>
      <c r="C184" s="3" t="s">
        <v>502</v>
      </c>
      <c r="D184" s="3"/>
      <c r="E184" s="3">
        <v>102</v>
      </c>
      <c r="F184" s="15">
        <v>16720</v>
      </c>
      <c r="G184" s="171">
        <v>0</v>
      </c>
      <c r="H184" s="173">
        <v>0</v>
      </c>
    </row>
    <row r="185" spans="1:8" x14ac:dyDescent="0.4">
      <c r="A185" s="3" t="s">
        <v>30</v>
      </c>
      <c r="B185" s="6" t="s">
        <v>50</v>
      </c>
      <c r="C185" s="3" t="s">
        <v>502</v>
      </c>
      <c r="D185" s="3"/>
      <c r="E185" s="3">
        <v>35</v>
      </c>
      <c r="F185" s="15">
        <v>6745</v>
      </c>
      <c r="G185" s="171">
        <v>0</v>
      </c>
      <c r="H185" s="173">
        <v>0</v>
      </c>
    </row>
    <row r="186" spans="1:8" x14ac:dyDescent="0.4">
      <c r="A186" s="3" t="s">
        <v>30</v>
      </c>
      <c r="B186" s="6" t="s">
        <v>51</v>
      </c>
      <c r="C186" s="3" t="s">
        <v>502</v>
      </c>
      <c r="D186" s="3"/>
      <c r="E186" s="3">
        <v>16</v>
      </c>
      <c r="F186" s="15">
        <v>4007</v>
      </c>
      <c r="G186" s="171">
        <v>0</v>
      </c>
      <c r="H186" s="173">
        <v>0</v>
      </c>
    </row>
    <row r="187" spans="1:8" x14ac:dyDescent="0.4">
      <c r="A187" s="3" t="s">
        <v>30</v>
      </c>
      <c r="B187" s="6" t="s">
        <v>52</v>
      </c>
      <c r="C187" s="3" t="s">
        <v>502</v>
      </c>
      <c r="D187" s="3"/>
      <c r="E187" s="3">
        <v>0</v>
      </c>
      <c r="F187" s="15">
        <v>0</v>
      </c>
      <c r="G187" s="171">
        <v>0</v>
      </c>
      <c r="H187" s="173">
        <v>0</v>
      </c>
    </row>
    <row r="188" spans="1:8" x14ac:dyDescent="0.4">
      <c r="A188" s="3" t="s">
        <v>30</v>
      </c>
      <c r="B188" s="6" t="s">
        <v>40</v>
      </c>
      <c r="C188" s="3" t="s">
        <v>503</v>
      </c>
      <c r="D188" s="3"/>
      <c r="E188" s="3">
        <v>189</v>
      </c>
      <c r="F188" s="15">
        <v>40877</v>
      </c>
      <c r="G188" s="171">
        <v>0</v>
      </c>
      <c r="H188" s="173">
        <v>0</v>
      </c>
    </row>
    <row r="189" spans="1:8" x14ac:dyDescent="0.4">
      <c r="A189" s="3" t="s">
        <v>30</v>
      </c>
      <c r="B189" s="6" t="s">
        <v>14</v>
      </c>
      <c r="C189" s="3" t="s">
        <v>503</v>
      </c>
      <c r="D189" s="3"/>
      <c r="E189" s="3">
        <v>1065</v>
      </c>
      <c r="F189" s="15">
        <v>309060</v>
      </c>
      <c r="G189" s="171">
        <v>0</v>
      </c>
      <c r="H189" s="173">
        <v>0</v>
      </c>
    </row>
    <row r="190" spans="1:8" x14ac:dyDescent="0.4">
      <c r="A190" s="3" t="s">
        <v>30</v>
      </c>
      <c r="B190" s="6" t="s">
        <v>17</v>
      </c>
      <c r="C190" s="3" t="s">
        <v>503</v>
      </c>
      <c r="D190" s="3"/>
      <c r="E190" s="3">
        <v>415</v>
      </c>
      <c r="F190" s="15">
        <v>87720</v>
      </c>
      <c r="G190" s="171">
        <v>0</v>
      </c>
      <c r="H190" s="173">
        <v>0</v>
      </c>
    </row>
    <row r="191" spans="1:8" x14ac:dyDescent="0.4">
      <c r="A191" s="3" t="s">
        <v>30</v>
      </c>
      <c r="B191" s="6" t="s">
        <v>10</v>
      </c>
      <c r="C191" s="3" t="s">
        <v>503</v>
      </c>
      <c r="D191" s="3"/>
      <c r="E191" s="3">
        <v>127</v>
      </c>
      <c r="F191" s="15">
        <v>27718</v>
      </c>
      <c r="G191" s="171">
        <v>0</v>
      </c>
      <c r="H191" s="173">
        <v>0</v>
      </c>
    </row>
    <row r="192" spans="1:8" x14ac:dyDescent="0.4">
      <c r="A192" s="3" t="s">
        <v>30</v>
      </c>
      <c r="B192" s="6" t="s">
        <v>11</v>
      </c>
      <c r="C192" s="3" t="s">
        <v>503</v>
      </c>
      <c r="D192" s="3"/>
      <c r="E192" s="3">
        <v>1461</v>
      </c>
      <c r="F192" s="15">
        <v>298444</v>
      </c>
      <c r="G192" s="171">
        <v>0</v>
      </c>
      <c r="H192" s="173">
        <v>0</v>
      </c>
    </row>
    <row r="193" spans="1:8" x14ac:dyDescent="0.4">
      <c r="A193" s="3" t="s">
        <v>30</v>
      </c>
      <c r="B193" s="6" t="s">
        <v>7</v>
      </c>
      <c r="C193" s="3" t="s">
        <v>503</v>
      </c>
      <c r="D193" s="3"/>
      <c r="E193" s="3">
        <v>840</v>
      </c>
      <c r="F193" s="15">
        <v>177012</v>
      </c>
      <c r="G193" s="171">
        <v>0</v>
      </c>
      <c r="H193" s="173">
        <v>0</v>
      </c>
    </row>
    <row r="194" spans="1:8" x14ac:dyDescent="0.4">
      <c r="A194" s="3" t="s">
        <v>30</v>
      </c>
      <c r="B194" s="6" t="s">
        <v>16</v>
      </c>
      <c r="C194" s="3" t="s">
        <v>503</v>
      </c>
      <c r="D194" s="3"/>
      <c r="E194" s="3">
        <v>155</v>
      </c>
      <c r="F194" s="15">
        <v>40007</v>
      </c>
      <c r="G194" s="171">
        <v>0</v>
      </c>
      <c r="H194" s="173">
        <v>0</v>
      </c>
    </row>
    <row r="195" spans="1:8" x14ac:dyDescent="0.4">
      <c r="A195" s="3" t="s">
        <v>30</v>
      </c>
      <c r="B195" s="6" t="s">
        <v>13</v>
      </c>
      <c r="C195" s="3" t="s">
        <v>503</v>
      </c>
      <c r="D195" s="3"/>
      <c r="E195" s="3">
        <v>2191</v>
      </c>
      <c r="F195" s="15">
        <v>600477</v>
      </c>
      <c r="G195" s="171">
        <v>0</v>
      </c>
      <c r="H195" s="173">
        <v>0</v>
      </c>
    </row>
    <row r="196" spans="1:8" x14ac:dyDescent="0.4">
      <c r="A196" s="3" t="s">
        <v>30</v>
      </c>
      <c r="B196" s="6" t="s">
        <v>15</v>
      </c>
      <c r="C196" s="3" t="s">
        <v>503</v>
      </c>
      <c r="D196" s="3"/>
      <c r="E196" s="3">
        <v>0</v>
      </c>
      <c r="F196" s="15">
        <v>0</v>
      </c>
      <c r="G196" s="171">
        <v>0</v>
      </c>
      <c r="H196" s="173">
        <v>0</v>
      </c>
    </row>
    <row r="197" spans="1:8" x14ac:dyDescent="0.4">
      <c r="A197" s="3" t="s">
        <v>30</v>
      </c>
      <c r="B197" s="6" t="s">
        <v>41</v>
      </c>
      <c r="C197" s="3" t="s">
        <v>503</v>
      </c>
      <c r="D197" s="3"/>
      <c r="E197" s="3">
        <v>753</v>
      </c>
      <c r="F197" s="15">
        <v>208441</v>
      </c>
      <c r="G197" s="171">
        <v>0</v>
      </c>
      <c r="H197" s="173">
        <v>0</v>
      </c>
    </row>
    <row r="198" spans="1:8" x14ac:dyDescent="0.4">
      <c r="A198" s="3" t="s">
        <v>30</v>
      </c>
      <c r="B198" s="6" t="s">
        <v>42</v>
      </c>
      <c r="C198" s="3" t="s">
        <v>503</v>
      </c>
      <c r="D198" s="3"/>
      <c r="E198" s="3">
        <v>517</v>
      </c>
      <c r="F198" s="15">
        <v>174020</v>
      </c>
      <c r="G198" s="171">
        <v>0</v>
      </c>
      <c r="H198" s="173">
        <v>0</v>
      </c>
    </row>
    <row r="199" spans="1:8" x14ac:dyDescent="0.4">
      <c r="A199" s="3" t="s">
        <v>30</v>
      </c>
      <c r="B199" s="6" t="s">
        <v>43</v>
      </c>
      <c r="C199" s="3" t="s">
        <v>503</v>
      </c>
      <c r="D199" s="3"/>
      <c r="E199" s="3">
        <v>0</v>
      </c>
      <c r="F199" s="15">
        <v>0</v>
      </c>
      <c r="G199" s="171">
        <v>0</v>
      </c>
      <c r="H199" s="173">
        <v>0</v>
      </c>
    </row>
    <row r="200" spans="1:8" x14ac:dyDescent="0.4">
      <c r="A200" s="3" t="s">
        <v>30</v>
      </c>
      <c r="B200" s="6" t="s">
        <v>44</v>
      </c>
      <c r="C200" s="3" t="s">
        <v>503</v>
      </c>
      <c r="D200" s="3"/>
      <c r="E200" s="3">
        <v>50</v>
      </c>
      <c r="F200" s="15">
        <v>19986</v>
      </c>
      <c r="G200" s="171">
        <v>0</v>
      </c>
      <c r="H200" s="173">
        <v>0</v>
      </c>
    </row>
    <row r="201" spans="1:8" x14ac:dyDescent="0.4">
      <c r="A201" s="3" t="s">
        <v>30</v>
      </c>
      <c r="B201" s="6" t="s">
        <v>45</v>
      </c>
      <c r="C201" s="3" t="s">
        <v>503</v>
      </c>
      <c r="D201" s="3"/>
      <c r="E201" s="3">
        <v>36</v>
      </c>
      <c r="F201" s="15">
        <v>7983</v>
      </c>
      <c r="G201" s="171">
        <v>0</v>
      </c>
      <c r="H201" s="173">
        <v>0</v>
      </c>
    </row>
    <row r="202" spans="1:8" x14ac:dyDescent="0.4">
      <c r="A202" s="3" t="s">
        <v>30</v>
      </c>
      <c r="B202" s="6" t="s">
        <v>46</v>
      </c>
      <c r="C202" s="3" t="s">
        <v>503</v>
      </c>
      <c r="D202" s="3"/>
      <c r="E202" s="3">
        <v>172</v>
      </c>
      <c r="F202" s="15">
        <v>37815</v>
      </c>
      <c r="G202" s="171">
        <v>0</v>
      </c>
      <c r="H202" s="173">
        <v>0</v>
      </c>
    </row>
    <row r="203" spans="1:8" x14ac:dyDescent="0.4">
      <c r="A203" s="3" t="s">
        <v>30</v>
      </c>
      <c r="B203" s="6" t="s">
        <v>47</v>
      </c>
      <c r="C203" s="3" t="s">
        <v>503</v>
      </c>
      <c r="D203" s="3"/>
      <c r="E203" s="3">
        <v>22</v>
      </c>
      <c r="F203" s="15">
        <v>6798</v>
      </c>
      <c r="G203" s="171">
        <v>0</v>
      </c>
      <c r="H203" s="173">
        <v>0</v>
      </c>
    </row>
    <row r="204" spans="1:8" x14ac:dyDescent="0.4">
      <c r="A204" s="3" t="s">
        <v>30</v>
      </c>
      <c r="B204" s="6" t="s">
        <v>48</v>
      </c>
      <c r="C204" s="3" t="s">
        <v>503</v>
      </c>
      <c r="D204" s="3"/>
      <c r="E204" s="3">
        <v>394</v>
      </c>
      <c r="F204" s="15">
        <v>120202</v>
      </c>
      <c r="G204" s="171">
        <v>0</v>
      </c>
      <c r="H204" s="173">
        <v>0</v>
      </c>
    </row>
    <row r="205" spans="1:8" x14ac:dyDescent="0.4">
      <c r="A205" s="3" t="s">
        <v>30</v>
      </c>
      <c r="B205" s="6" t="s">
        <v>49</v>
      </c>
      <c r="C205" s="3" t="s">
        <v>503</v>
      </c>
      <c r="D205" s="3"/>
      <c r="E205" s="3">
        <v>145</v>
      </c>
      <c r="F205" s="15">
        <v>36088</v>
      </c>
      <c r="G205" s="171">
        <v>0</v>
      </c>
      <c r="H205" s="173">
        <v>0</v>
      </c>
    </row>
    <row r="206" spans="1:8" x14ac:dyDescent="0.4">
      <c r="A206" s="3" t="s">
        <v>30</v>
      </c>
      <c r="B206" s="6" t="s">
        <v>50</v>
      </c>
      <c r="C206" s="3" t="s">
        <v>503</v>
      </c>
      <c r="D206" s="3"/>
      <c r="E206" s="3">
        <v>119</v>
      </c>
      <c r="F206" s="15">
        <v>29215</v>
      </c>
      <c r="G206" s="171">
        <v>0</v>
      </c>
      <c r="H206" s="173">
        <v>0</v>
      </c>
    </row>
    <row r="207" spans="1:8" x14ac:dyDescent="0.4">
      <c r="A207" s="3" t="s">
        <v>30</v>
      </c>
      <c r="B207" s="6" t="s">
        <v>51</v>
      </c>
      <c r="C207" s="3" t="s">
        <v>503</v>
      </c>
      <c r="D207" s="3"/>
      <c r="E207" s="3">
        <v>55</v>
      </c>
      <c r="F207" s="15">
        <v>17452</v>
      </c>
      <c r="G207" s="171">
        <v>0</v>
      </c>
      <c r="H207" s="173">
        <v>0</v>
      </c>
    </row>
    <row r="208" spans="1:8" x14ac:dyDescent="0.4">
      <c r="A208" s="3" t="s">
        <v>30</v>
      </c>
      <c r="B208" s="6" t="s">
        <v>52</v>
      </c>
      <c r="C208" s="3" t="s">
        <v>503</v>
      </c>
      <c r="D208" s="3"/>
      <c r="E208" s="3">
        <v>0</v>
      </c>
      <c r="F208" s="15">
        <v>0</v>
      </c>
      <c r="G208" s="171">
        <v>0</v>
      </c>
      <c r="H208" s="173">
        <v>0</v>
      </c>
    </row>
    <row r="209" spans="1:8" x14ac:dyDescent="0.4">
      <c r="A209" s="3" t="s">
        <v>30</v>
      </c>
      <c r="B209" s="6" t="s">
        <v>40</v>
      </c>
      <c r="C209" s="3" t="s">
        <v>501</v>
      </c>
      <c r="D209" s="3"/>
      <c r="E209" s="3">
        <v>0</v>
      </c>
      <c r="F209" s="15">
        <v>0</v>
      </c>
      <c r="G209" s="171">
        <v>0</v>
      </c>
      <c r="H209" s="173">
        <v>0</v>
      </c>
    </row>
    <row r="210" spans="1:8" x14ac:dyDescent="0.4">
      <c r="A210" s="3" t="s">
        <v>30</v>
      </c>
      <c r="B210" s="6" t="s">
        <v>14</v>
      </c>
      <c r="C210" s="3" t="s">
        <v>501</v>
      </c>
      <c r="D210" s="3"/>
      <c r="E210" s="3">
        <v>1405</v>
      </c>
      <c r="F210" s="15">
        <v>231389</v>
      </c>
      <c r="G210" s="171">
        <v>10</v>
      </c>
      <c r="H210" s="173">
        <v>1204</v>
      </c>
    </row>
    <row r="211" spans="1:8" x14ac:dyDescent="0.4">
      <c r="A211" s="3" t="s">
        <v>30</v>
      </c>
      <c r="B211" s="6" t="s">
        <v>17</v>
      </c>
      <c r="C211" s="3" t="s">
        <v>501</v>
      </c>
      <c r="D211" s="3"/>
      <c r="E211" s="3">
        <v>35</v>
      </c>
      <c r="F211" s="15">
        <v>5612</v>
      </c>
      <c r="G211" s="171">
        <v>1</v>
      </c>
      <c r="H211" s="173">
        <v>139</v>
      </c>
    </row>
    <row r="212" spans="1:8" x14ac:dyDescent="0.4">
      <c r="A212" s="3" t="s">
        <v>30</v>
      </c>
      <c r="B212" s="6" t="s">
        <v>10</v>
      </c>
      <c r="C212" s="3" t="s">
        <v>501</v>
      </c>
      <c r="D212" s="3"/>
      <c r="E212" s="3">
        <v>1</v>
      </c>
      <c r="F212" s="15">
        <v>220</v>
      </c>
      <c r="G212" s="171">
        <v>0</v>
      </c>
      <c r="H212" s="173">
        <v>0</v>
      </c>
    </row>
    <row r="213" spans="1:8" x14ac:dyDescent="0.4">
      <c r="A213" s="3" t="s">
        <v>30</v>
      </c>
      <c r="B213" s="6" t="s">
        <v>11</v>
      </c>
      <c r="C213" s="3" t="s">
        <v>501</v>
      </c>
      <c r="D213" s="3"/>
      <c r="E213" s="3">
        <v>49</v>
      </c>
      <c r="F213" s="15">
        <v>6276</v>
      </c>
      <c r="G213" s="171">
        <v>1</v>
      </c>
      <c r="H213" s="173">
        <v>5</v>
      </c>
    </row>
    <row r="214" spans="1:8" x14ac:dyDescent="0.4">
      <c r="A214" s="3" t="s">
        <v>30</v>
      </c>
      <c r="B214" s="6" t="s">
        <v>7</v>
      </c>
      <c r="C214" s="3" t="s">
        <v>501</v>
      </c>
      <c r="D214" s="3"/>
      <c r="E214" s="3">
        <v>6</v>
      </c>
      <c r="F214" s="15">
        <v>918</v>
      </c>
      <c r="G214" s="171">
        <v>10</v>
      </c>
      <c r="H214" s="173">
        <v>316</v>
      </c>
    </row>
    <row r="215" spans="1:8" x14ac:dyDescent="0.4">
      <c r="A215" s="3" t="s">
        <v>30</v>
      </c>
      <c r="B215" s="6" t="s">
        <v>16</v>
      </c>
      <c r="C215" s="3" t="s">
        <v>501</v>
      </c>
      <c r="D215" s="3"/>
      <c r="E215" s="3">
        <v>5</v>
      </c>
      <c r="F215" s="15">
        <v>1451</v>
      </c>
      <c r="G215" s="171">
        <v>0</v>
      </c>
      <c r="H215" s="173">
        <v>0</v>
      </c>
    </row>
    <row r="216" spans="1:8" x14ac:dyDescent="0.4">
      <c r="A216" s="3" t="s">
        <v>30</v>
      </c>
      <c r="B216" s="6" t="s">
        <v>13</v>
      </c>
      <c r="C216" s="3" t="s">
        <v>501</v>
      </c>
      <c r="D216" s="3"/>
      <c r="E216" s="3">
        <v>48</v>
      </c>
      <c r="F216" s="15">
        <v>6932</v>
      </c>
      <c r="G216" s="171">
        <v>1</v>
      </c>
      <c r="H216" s="173">
        <v>58</v>
      </c>
    </row>
    <row r="217" spans="1:8" x14ac:dyDescent="0.4">
      <c r="A217" s="3" t="s">
        <v>30</v>
      </c>
      <c r="B217" s="6" t="s">
        <v>15</v>
      </c>
      <c r="C217" s="3" t="s">
        <v>501</v>
      </c>
      <c r="D217" s="3"/>
      <c r="E217" s="3">
        <v>10</v>
      </c>
      <c r="F217" s="15">
        <v>417</v>
      </c>
      <c r="G217" s="171">
        <v>197</v>
      </c>
      <c r="H217" s="173">
        <v>17435</v>
      </c>
    </row>
    <row r="218" spans="1:8" x14ac:dyDescent="0.4">
      <c r="A218" s="3" t="s">
        <v>30</v>
      </c>
      <c r="B218" s="6" t="s">
        <v>41</v>
      </c>
      <c r="C218" s="3" t="s">
        <v>501</v>
      </c>
      <c r="D218" s="3"/>
      <c r="E218" s="3">
        <v>4</v>
      </c>
      <c r="F218" s="15">
        <v>836</v>
      </c>
      <c r="G218" s="171">
        <v>0</v>
      </c>
      <c r="H218" s="173">
        <v>0</v>
      </c>
    </row>
    <row r="219" spans="1:8" x14ac:dyDescent="0.4">
      <c r="A219" s="3" t="s">
        <v>30</v>
      </c>
      <c r="B219" s="6" t="s">
        <v>42</v>
      </c>
      <c r="C219" s="3" t="s">
        <v>501</v>
      </c>
      <c r="D219" s="3"/>
      <c r="E219" s="3">
        <v>0</v>
      </c>
      <c r="F219" s="15">
        <v>0</v>
      </c>
      <c r="G219" s="171">
        <v>0</v>
      </c>
      <c r="H219" s="173">
        <v>0</v>
      </c>
    </row>
    <row r="220" spans="1:8" x14ac:dyDescent="0.4">
      <c r="A220" s="3" t="s">
        <v>30</v>
      </c>
      <c r="B220" s="6" t="s">
        <v>43</v>
      </c>
      <c r="C220" s="3" t="s">
        <v>501</v>
      </c>
      <c r="D220" s="3"/>
      <c r="E220" s="3">
        <v>0</v>
      </c>
      <c r="F220" s="15">
        <v>0</v>
      </c>
      <c r="G220" s="171">
        <v>0</v>
      </c>
      <c r="H220" s="173">
        <v>0</v>
      </c>
    </row>
    <row r="221" spans="1:8" x14ac:dyDescent="0.4">
      <c r="A221" s="3" t="s">
        <v>30</v>
      </c>
      <c r="B221" s="6" t="s">
        <v>44</v>
      </c>
      <c r="C221" s="3" t="s">
        <v>501</v>
      </c>
      <c r="D221" s="3"/>
      <c r="E221" s="3">
        <v>0</v>
      </c>
      <c r="F221" s="15">
        <v>0</v>
      </c>
      <c r="G221" s="171">
        <v>0</v>
      </c>
      <c r="H221" s="173">
        <v>0</v>
      </c>
    </row>
    <row r="222" spans="1:8" x14ac:dyDescent="0.4">
      <c r="A222" s="3" t="s">
        <v>30</v>
      </c>
      <c r="B222" s="6" t="s">
        <v>45</v>
      </c>
      <c r="C222" s="3" t="s">
        <v>501</v>
      </c>
      <c r="D222" s="3"/>
      <c r="E222" s="3">
        <v>0</v>
      </c>
      <c r="F222" s="15">
        <v>0</v>
      </c>
      <c r="G222" s="171">
        <v>0</v>
      </c>
      <c r="H222" s="173">
        <v>0</v>
      </c>
    </row>
    <row r="223" spans="1:8" x14ac:dyDescent="0.4">
      <c r="A223" s="3" t="s">
        <v>30</v>
      </c>
      <c r="B223" s="6" t="s">
        <v>46</v>
      </c>
      <c r="C223" s="3" t="s">
        <v>501</v>
      </c>
      <c r="D223" s="3"/>
      <c r="E223" s="3">
        <v>0</v>
      </c>
      <c r="F223" s="15">
        <v>0</v>
      </c>
      <c r="G223" s="171">
        <v>0</v>
      </c>
      <c r="H223" s="173">
        <v>0</v>
      </c>
    </row>
    <row r="224" spans="1:8" x14ac:dyDescent="0.4">
      <c r="A224" s="3" t="s">
        <v>30</v>
      </c>
      <c r="B224" s="6" t="s">
        <v>47</v>
      </c>
      <c r="C224" s="3" t="s">
        <v>501</v>
      </c>
      <c r="D224" s="3"/>
      <c r="E224" s="3">
        <v>0</v>
      </c>
      <c r="F224" s="15">
        <v>0</v>
      </c>
      <c r="G224" s="171">
        <v>0</v>
      </c>
      <c r="H224" s="173">
        <v>0</v>
      </c>
    </row>
    <row r="225" spans="1:8" x14ac:dyDescent="0.4">
      <c r="A225" s="3" t="s">
        <v>30</v>
      </c>
      <c r="B225" s="6" t="s">
        <v>48</v>
      </c>
      <c r="C225" s="3" t="s">
        <v>501</v>
      </c>
      <c r="D225" s="3"/>
      <c r="E225" s="3">
        <v>0</v>
      </c>
      <c r="F225" s="15">
        <v>0</v>
      </c>
      <c r="G225" s="171">
        <v>0</v>
      </c>
      <c r="H225" s="173">
        <v>0</v>
      </c>
    </row>
    <row r="226" spans="1:8" x14ac:dyDescent="0.4">
      <c r="A226" s="3" t="s">
        <v>30</v>
      </c>
      <c r="B226" s="6" t="s">
        <v>49</v>
      </c>
      <c r="C226" s="3" t="s">
        <v>501</v>
      </c>
      <c r="D226" s="3"/>
      <c r="E226" s="3">
        <v>1</v>
      </c>
      <c r="F226" s="15">
        <v>0</v>
      </c>
      <c r="G226" s="171">
        <v>0</v>
      </c>
      <c r="H226" s="173">
        <v>0</v>
      </c>
    </row>
    <row r="227" spans="1:8" x14ac:dyDescent="0.4">
      <c r="A227" s="3" t="s">
        <v>30</v>
      </c>
      <c r="B227" s="6" t="s">
        <v>50</v>
      </c>
      <c r="C227" s="3" t="s">
        <v>501</v>
      </c>
      <c r="D227" s="3"/>
      <c r="E227" s="3">
        <v>0</v>
      </c>
      <c r="F227" s="15">
        <v>0</v>
      </c>
      <c r="G227" s="171">
        <v>0</v>
      </c>
      <c r="H227" s="173">
        <v>0</v>
      </c>
    </row>
    <row r="228" spans="1:8" x14ac:dyDescent="0.4">
      <c r="A228" s="3" t="s">
        <v>30</v>
      </c>
      <c r="B228" s="6" t="s">
        <v>51</v>
      </c>
      <c r="C228" s="3" t="s">
        <v>501</v>
      </c>
      <c r="D228" s="3"/>
      <c r="E228" s="3">
        <v>0</v>
      </c>
      <c r="F228" s="15">
        <v>0</v>
      </c>
      <c r="G228" s="171">
        <v>0</v>
      </c>
      <c r="H228" s="173">
        <v>0</v>
      </c>
    </row>
    <row r="229" spans="1:8" x14ac:dyDescent="0.4">
      <c r="A229" s="3" t="s">
        <v>30</v>
      </c>
      <c r="B229" s="6" t="s">
        <v>52</v>
      </c>
      <c r="C229" s="3" t="s">
        <v>501</v>
      </c>
      <c r="D229" s="3"/>
      <c r="E229" s="3">
        <v>0</v>
      </c>
      <c r="F229" s="15">
        <v>0</v>
      </c>
      <c r="G229" s="171">
        <v>0</v>
      </c>
      <c r="H229" s="173">
        <v>0</v>
      </c>
    </row>
    <row r="230" spans="1:8" x14ac:dyDescent="0.4">
      <c r="G230" s="171"/>
      <c r="H230" s="173">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72314-0CFC-4C12-A477-CA592E7B8DDD}">
  <sheetPr>
    <tabColor theme="7" tint="0.59999389629810485"/>
  </sheetPr>
  <dimension ref="B1:E3"/>
  <sheetViews>
    <sheetView showGridLines="0" zoomScale="109" zoomScaleNormal="109" workbookViewId="0">
      <selection activeCell="B12" sqref="B12"/>
    </sheetView>
  </sheetViews>
  <sheetFormatPr defaultRowHeight="14.6" x14ac:dyDescent="0.4"/>
  <cols>
    <col min="1" max="1" width="4.3046875" style="2" customWidth="1"/>
    <col min="2" max="2" width="100.84375" style="2" customWidth="1"/>
    <col min="3" max="16384" width="9.23046875" style="2"/>
  </cols>
  <sheetData>
    <row r="1" spans="2:5" ht="42" customHeight="1" x14ac:dyDescent="0.4">
      <c r="B1" s="56" t="s">
        <v>495</v>
      </c>
      <c r="C1" s="56"/>
      <c r="D1" s="56"/>
      <c r="E1" s="56"/>
    </row>
    <row r="2" spans="2:5" ht="15" thickBot="1" x14ac:dyDescent="0.45">
      <c r="B2" s="1"/>
    </row>
    <row r="3" spans="2:5" ht="168" customHeight="1" thickBot="1" x14ac:dyDescent="0.45">
      <c r="B3" s="150" t="s">
        <v>498</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B9A72-C2DF-4355-9CF9-8B116B127E81}">
  <sheetPr>
    <tabColor theme="7"/>
    <pageSetUpPr fitToPage="1"/>
  </sheetPr>
  <dimension ref="A1:L14"/>
  <sheetViews>
    <sheetView zoomScaleNormal="100" workbookViewId="0">
      <selection activeCell="C4" sqref="C4"/>
    </sheetView>
  </sheetViews>
  <sheetFormatPr defaultRowHeight="14.6" x14ac:dyDescent="0.4"/>
  <cols>
    <col min="1" max="1" width="5.3828125" style="2" bestFit="1" customWidth="1"/>
    <col min="2" max="2" width="8.15234375" style="2" customWidth="1"/>
    <col min="3" max="3" width="44.3046875" style="2" bestFit="1" customWidth="1"/>
    <col min="4" max="4" width="19" style="2" customWidth="1"/>
    <col min="5" max="5" width="12.84375" style="2" customWidth="1"/>
    <col min="6" max="6" width="17" style="2" bestFit="1" customWidth="1"/>
    <col min="7" max="7" width="13.15234375" style="2" bestFit="1" customWidth="1"/>
    <col min="8" max="8" width="12.69140625" style="2" bestFit="1" customWidth="1"/>
    <col min="9" max="9" width="20.3046875" style="2" bestFit="1" customWidth="1"/>
    <col min="10" max="10" width="14.3828125" style="2" bestFit="1" customWidth="1"/>
    <col min="11" max="11" width="40" style="2" bestFit="1" customWidth="1"/>
    <col min="12" max="12" width="20.53515625" style="2" hidden="1" customWidth="1"/>
    <col min="13" max="16384" width="9.23046875" style="2"/>
  </cols>
  <sheetData>
    <row r="1" spans="1:12" ht="15" thickBot="1" x14ac:dyDescent="0.45">
      <c r="A1" s="176" t="s">
        <v>89</v>
      </c>
      <c r="B1" s="177"/>
      <c r="C1" s="177"/>
      <c r="D1" s="177"/>
      <c r="E1" s="177"/>
      <c r="F1" s="177"/>
      <c r="G1" s="177"/>
      <c r="H1" s="177"/>
      <c r="I1" s="177"/>
      <c r="J1" s="177"/>
      <c r="K1" s="177"/>
      <c r="L1" s="178"/>
    </row>
    <row r="2" spans="1:12" s="161" customFormat="1" ht="15" thickBot="1" x14ac:dyDescent="0.45">
      <c r="A2" s="158" t="s">
        <v>170</v>
      </c>
      <c r="B2" s="159" t="s">
        <v>171</v>
      </c>
      <c r="C2" s="159" t="s">
        <v>172</v>
      </c>
      <c r="D2" s="159" t="s">
        <v>173</v>
      </c>
      <c r="E2" s="159" t="s">
        <v>174</v>
      </c>
      <c r="F2" s="159" t="s">
        <v>175</v>
      </c>
      <c r="G2" s="159" t="s">
        <v>176</v>
      </c>
      <c r="H2" s="159" t="s">
        <v>177</v>
      </c>
      <c r="I2" s="159" t="s">
        <v>178</v>
      </c>
      <c r="J2" s="159" t="s">
        <v>179</v>
      </c>
      <c r="K2" s="160" t="s">
        <v>180</v>
      </c>
      <c r="L2" s="160" t="s">
        <v>181</v>
      </c>
    </row>
    <row r="3" spans="1:12" ht="58.3" x14ac:dyDescent="0.4">
      <c r="A3" s="57">
        <v>1</v>
      </c>
      <c r="B3" s="155">
        <v>28</v>
      </c>
      <c r="C3" s="58" t="s">
        <v>182</v>
      </c>
      <c r="D3" s="59" t="s">
        <v>183</v>
      </c>
      <c r="E3" s="60" t="s">
        <v>184</v>
      </c>
      <c r="F3" s="60" t="s">
        <v>185</v>
      </c>
      <c r="G3" s="60" t="s">
        <v>185</v>
      </c>
      <c r="H3" s="59" t="s">
        <v>186</v>
      </c>
      <c r="I3" s="60" t="s">
        <v>184</v>
      </c>
      <c r="J3" s="60" t="s">
        <v>184</v>
      </c>
      <c r="K3" s="61" t="s">
        <v>187</v>
      </c>
      <c r="L3" s="62" t="s">
        <v>184</v>
      </c>
    </row>
    <row r="4" spans="1:12" ht="58.3" x14ac:dyDescent="0.4">
      <c r="A4" s="63">
        <v>2</v>
      </c>
      <c r="B4" s="156">
        <v>6</v>
      </c>
      <c r="C4" s="64" t="s">
        <v>188</v>
      </c>
      <c r="D4" s="65" t="s">
        <v>189</v>
      </c>
      <c r="E4" s="66" t="s">
        <v>190</v>
      </c>
      <c r="F4" s="67" t="s">
        <v>185</v>
      </c>
      <c r="G4" s="67" t="s">
        <v>185</v>
      </c>
      <c r="H4" s="65" t="s">
        <v>186</v>
      </c>
      <c r="I4" s="66" t="s">
        <v>191</v>
      </c>
      <c r="J4" s="66" t="s">
        <v>192</v>
      </c>
      <c r="K4" s="68" t="s">
        <v>187</v>
      </c>
      <c r="L4" s="69" t="s">
        <v>184</v>
      </c>
    </row>
    <row r="5" spans="1:12" ht="58.3" x14ac:dyDescent="0.4">
      <c r="A5" s="63">
        <v>3</v>
      </c>
      <c r="B5" s="156">
        <v>7</v>
      </c>
      <c r="C5" s="70" t="s">
        <v>193</v>
      </c>
      <c r="D5" s="65" t="s">
        <v>189</v>
      </c>
      <c r="E5" s="66" t="s">
        <v>190</v>
      </c>
      <c r="F5" s="66" t="s">
        <v>194</v>
      </c>
      <c r="G5" s="66" t="s">
        <v>195</v>
      </c>
      <c r="H5" s="65" t="s">
        <v>186</v>
      </c>
      <c r="I5" s="66" t="s">
        <v>191</v>
      </c>
      <c r="J5" s="66" t="s">
        <v>192</v>
      </c>
      <c r="K5" s="71" t="s">
        <v>196</v>
      </c>
      <c r="L5" s="69" t="s">
        <v>184</v>
      </c>
    </row>
    <row r="6" spans="1:12" ht="43.75" x14ac:dyDescent="0.4">
      <c r="A6" s="72">
        <v>4</v>
      </c>
      <c r="B6" s="157">
        <v>16</v>
      </c>
      <c r="C6" s="73" t="s">
        <v>197</v>
      </c>
      <c r="D6" s="74" t="s">
        <v>198</v>
      </c>
      <c r="E6" s="75" t="s">
        <v>190</v>
      </c>
      <c r="F6" s="75" t="s">
        <v>199</v>
      </c>
      <c r="G6" s="75" t="s">
        <v>200</v>
      </c>
      <c r="H6" s="75" t="s">
        <v>201</v>
      </c>
      <c r="I6" s="75" t="s">
        <v>202</v>
      </c>
      <c r="J6" s="75" t="s">
        <v>203</v>
      </c>
      <c r="K6" s="76" t="s">
        <v>204</v>
      </c>
      <c r="L6" s="77" t="s">
        <v>184</v>
      </c>
    </row>
    <row r="7" spans="1:12" ht="29.15" x14ac:dyDescent="0.4">
      <c r="A7" s="72">
        <v>5</v>
      </c>
      <c r="B7" s="157">
        <v>2</v>
      </c>
      <c r="C7" s="73" t="s">
        <v>205</v>
      </c>
      <c r="D7" s="74" t="s">
        <v>9</v>
      </c>
      <c r="E7" s="75"/>
      <c r="F7" s="75" t="s">
        <v>199</v>
      </c>
      <c r="G7" s="75" t="s">
        <v>200</v>
      </c>
      <c r="H7" s="75"/>
      <c r="I7" s="75"/>
      <c r="J7" s="75"/>
      <c r="K7" s="76" t="s">
        <v>206</v>
      </c>
      <c r="L7" s="78"/>
    </row>
    <row r="8" spans="1:12" ht="15" thickBot="1" x14ac:dyDescent="0.45">
      <c r="A8" s="79" t="s">
        <v>207</v>
      </c>
      <c r="B8" s="154">
        <v>59</v>
      </c>
      <c r="C8" s="81"/>
      <c r="D8" s="81"/>
      <c r="E8" s="81"/>
      <c r="F8" s="81"/>
      <c r="G8" s="81"/>
      <c r="H8" s="81"/>
      <c r="I8" s="81"/>
      <c r="J8" s="81"/>
      <c r="K8" s="82"/>
    </row>
    <row r="9" spans="1:12" x14ac:dyDescent="0.4">
      <c r="A9" s="83"/>
      <c r="B9" s="83"/>
      <c r="K9" s="83"/>
    </row>
    <row r="10" spans="1:12" x14ac:dyDescent="0.4">
      <c r="A10" s="83"/>
      <c r="B10" s="83"/>
      <c r="C10" s="19" t="s">
        <v>208</v>
      </c>
      <c r="K10" s="83"/>
    </row>
    <row r="11" spans="1:12" x14ac:dyDescent="0.4">
      <c r="A11" s="83"/>
      <c r="B11" s="83"/>
      <c r="C11" s="19"/>
      <c r="K11" s="83"/>
    </row>
    <row r="12" spans="1:12" x14ac:dyDescent="0.4">
      <c r="A12" s="83"/>
      <c r="B12" s="83"/>
      <c r="C12" s="84" t="s">
        <v>166</v>
      </c>
      <c r="K12" s="83"/>
    </row>
    <row r="13" spans="1:12" x14ac:dyDescent="0.4">
      <c r="A13" s="83"/>
      <c r="B13" s="83"/>
      <c r="C13" s="2" t="s">
        <v>209</v>
      </c>
      <c r="K13" s="83"/>
    </row>
    <row r="14" spans="1:12" x14ac:dyDescent="0.4">
      <c r="C14" s="179"/>
      <c r="D14" s="179"/>
    </row>
  </sheetData>
  <mergeCells count="2">
    <mergeCell ref="A1:L1"/>
    <mergeCell ref="C14:D14"/>
  </mergeCells>
  <pageMargins left="0.70866141732283472" right="0.31496062992125984" top="0.74803149606299213" bottom="0.55118110236220474" header="0.31496062992125984" footer="0.31496062992125984"/>
  <pageSetup paperSize="9" scale="6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genda Master" ma:contentTypeID="0x010100D7514C70D34E7E4F94B07FBA6AE9312F007A2EE637214E6D49A601C058D3D604C5" ma:contentTypeVersion="2" ma:contentTypeDescription="" ma:contentTypeScope="" ma:versionID="aa1aa168aea12f89cf114c714d7876ac">
  <xsd:schema xmlns:xsd="http://www.w3.org/2001/XMLSchema" xmlns:xs="http://www.w3.org/2001/XMLSchema" xmlns:p="http://schemas.microsoft.com/office/2006/metadata/properties" xmlns:ns2="d06cf95d-156a-41e0-9ad1-a73e900dffe9" targetNamespace="http://schemas.microsoft.com/office/2006/metadata/properties" ma:root="true" ma:fieldsID="e0ae3fa7baaf37151e4a69b141f65ad7" ns2:_="">
    <xsd:import namespace="d06cf95d-156a-41e0-9ad1-a73e900dffe9"/>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cf95d-156a-41e0-9ad1-a73e900dffe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802AFF-8DEB-4DAE-BF96-4553D4E10858}">
  <ds:schemaRefs>
    <ds:schemaRef ds:uri="http://schemas.microsoft.com/office/infopath/2007/PartnerControls"/>
    <ds:schemaRef ds:uri="http://purl.org/dc/elements/1.1/"/>
    <ds:schemaRef ds:uri="http://schemas.microsoft.com/office/2006/metadata/properties"/>
    <ds:schemaRef ds:uri="http://purl.org/dc/terms/"/>
    <ds:schemaRef ds:uri="d06cf95d-156a-41e0-9ad1-a73e900dffe9"/>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CA0B2ED-AEB1-4EC4-95BA-AC1BFE09AB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cf95d-156a-41e0-9ad1-a73e900dff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6DC5D3-313C-4FF2-89D0-E282F8A527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Introduction</vt:lpstr>
      <vt:lpstr>Recording &amp; Transcript Svcs -&gt;</vt:lpstr>
      <vt:lpstr>A - Locations</vt:lpstr>
      <vt:lpstr>B - Folios by month</vt:lpstr>
      <vt:lpstr>C - Folio by turnaround</vt:lpstr>
      <vt:lpstr>D - Folios by jurisdiction</vt:lpstr>
      <vt:lpstr>E - Recording by location</vt:lpstr>
      <vt:lpstr>AV Infrastructure -&gt;</vt:lpstr>
      <vt:lpstr>F - FCA - AV&amp;VC Summary</vt:lpstr>
      <vt:lpstr>G - FCA Courtroom List</vt:lpstr>
      <vt:lpstr>H - FCoA FCC - AV&amp;VC Summary</vt:lpstr>
      <vt:lpstr>I - FCoA Courtroom List</vt:lpstr>
      <vt:lpstr>J - VC Bridges</vt:lpstr>
      <vt:lpstr>K - Portable Units</vt:lpstr>
      <vt:lpstr>'I - FCoA Courtroom List'!Print_Titles</vt:lpstr>
      <vt:lpstr>scenarios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Assaf</dc:creator>
  <cp:lastModifiedBy>Stefan Gassner</cp:lastModifiedBy>
  <dcterms:created xsi:type="dcterms:W3CDTF">2019-08-20T07:07:22Z</dcterms:created>
  <dcterms:modified xsi:type="dcterms:W3CDTF">2019-09-19T09:48:14Z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0x010100D7514C70D34E7E4F94B07FBA6AE9312F007A2EE637214E6D49A601C058D3D604C5</vt:lpwstr>
  </property>
</Properties>
</file>